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39 0130-PROC-2021 прочие материалы ЗР и МТ\6 Форма 1.2\"/>
    </mc:Choice>
  </mc:AlternateContent>
  <bookViews>
    <workbookView xWindow="0" yWindow="0" windowWidth="28800" windowHeight="12300"/>
  </bookViews>
  <sheets>
    <sheet name="заявка " sheetId="3" r:id="rId1"/>
  </sheets>
  <definedNames>
    <definedName name="_xlnm._FilterDatabase" localSheetId="0" hidden="1">'заявка '!$A$9:$M$194</definedName>
  </definedNames>
  <calcPr calcId="162913"/>
</workbook>
</file>

<file path=xl/calcChain.xml><?xml version="1.0" encoding="utf-8"?>
<calcChain xmlns="http://schemas.openxmlformats.org/spreadsheetml/2006/main">
  <c r="I185" i="3" l="1"/>
  <c r="K184" i="3" l="1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J185" i="3" l="1"/>
  <c r="K185" i="3" l="1"/>
</calcChain>
</file>

<file path=xl/sharedStrings.xml><?xml version="1.0" encoding="utf-8"?>
<sst xmlns="http://schemas.openxmlformats.org/spreadsheetml/2006/main" count="1129" uniqueCount="246">
  <si>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</si>
  <si>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</si>
  <si>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</si>
  <si>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</si>
  <si>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</si>
  <si>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</si>
  <si>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</si>
  <si>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</si>
  <si>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</si>
  <si>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</si>
  <si>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</si>
  <si>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</si>
  <si>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</si>
  <si>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</si>
  <si>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</si>
  <si>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</si>
  <si>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</si>
  <si>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</si>
  <si>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</si>
  <si>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</si>
  <si>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</si>
  <si>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</si>
  <si>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</si>
  <si>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</si>
  <si>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</si>
  <si>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</si>
  <si>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</si>
  <si>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</si>
  <si>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Цена с НДС 20%, руб / Total, excl VAT 20%, RUB</t>
  </si>
  <si>
    <t>1.Покупатель ознакомлен с техническим состоянием оборудования. 
The buyer is acquainted with the technical condition of the equipment.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</si>
  <si>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</si>
  <si>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</si>
  <si>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ЗР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</si>
  <si>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складов ЗР и МТ
Cклад АО «КТК-Р» в с. Кирилловке, РФ, Краснодарский край, г. Новороссийск, с. Кирилловка, ул. Красная, д.108, склад 13А
Склад НПС Кропоткинская , РФ, Краснодарский край, Кавказский район </t>
    </r>
  </si>
  <si>
    <t>Лоток не перфорированный, секция прямая, длина 3000 мм, ширина 50мм, высота 50мм, горячее цинкование  HDZ DKC 35020HDZ</t>
  </si>
  <si>
    <t>Б/У Патч-корд Panduit UTPSPL2MY (белый)</t>
  </si>
  <si>
    <t>Стартер для Двигателя Caterpillar 3306</t>
  </si>
  <si>
    <t>Вольтметр пост. тока</t>
  </si>
  <si>
    <t>Тиристор 50 RIA 120, AE809645</t>
  </si>
  <si>
    <t>Крышка на прямой элемент , длинна 3000 мм, ширина 50мм, горячее цинкование HDZ DKC 35520HDZ</t>
  </si>
  <si>
    <t>Абонентская радиостанция Thuraya TZ5XT</t>
  </si>
  <si>
    <t>Форсунка For Caterpillar engine 3306</t>
  </si>
  <si>
    <t>Генератор 24В для Двигателя Caterpillar 3306</t>
  </si>
  <si>
    <t>шунт, 5А, 50мВ</t>
  </si>
  <si>
    <t>Амперметр пост. тока</t>
  </si>
  <si>
    <t>ИМЕННЫЕ ТАБЛИЧКИ....</t>
  </si>
  <si>
    <t>Термоусаживаемый уплотнитель проходов EPAF 2030</t>
  </si>
  <si>
    <t>Профиль (уголок) монтажный, оцинкованный перфорированный 50х36х3 L=2000 мм К237 У2</t>
  </si>
  <si>
    <t>Демпфер для Двигателя Caterpillar 3306</t>
  </si>
  <si>
    <t>Внешний дисковод</t>
  </si>
  <si>
    <t xml:space="preserve">ДЕРЖАТЕЛИ ДЛЯ РАЗМЕТЧИКОВ КОНТРОЛЬНОГО КАБЕЛЯ </t>
  </si>
  <si>
    <t>Проточная ячейка (спец. № 6809450)</t>
  </si>
  <si>
    <t>Микровыключатель SPDT сигнализатора положения ZS44</t>
  </si>
  <si>
    <t>Клинообразный ремень для Двигателя Caterpillar 3306</t>
  </si>
  <si>
    <t>Б/У Панель FAP с 3 дуплексными одномодовыми соединителями SC c втулками из циркониевой керамики</t>
  </si>
  <si>
    <t>Сигнальная лента ЛСС 50</t>
  </si>
  <si>
    <t>Реле EMG 17-REL/KSR-24/21</t>
  </si>
  <si>
    <t>Ротаметр РМ-02 (0,25ГУЗ)</t>
  </si>
  <si>
    <t>Ремкомплект насоса для Двигателя Caterpillar 3306</t>
  </si>
  <si>
    <t>Б/У Патч-панель 19, 24 порт.</t>
  </si>
  <si>
    <t>2170CS Гильза защиты сростка (кдзс) 60 мм</t>
  </si>
  <si>
    <t>Термоусаживаемый уплотнитель проходов EPAF 2020</t>
  </si>
  <si>
    <t>TRANSMITTER SET REF 75F/PR 5343</t>
  </si>
  <si>
    <t>Потенциометр с ручной регулировкой напряжения</t>
  </si>
  <si>
    <t>Масляный насос для Двигателя Caterpillar 3306</t>
  </si>
  <si>
    <t>Реле давления взрывозащищенное</t>
  </si>
  <si>
    <t>Полупроводниковый предохранитель</t>
  </si>
  <si>
    <t>Б/У Двухсторонний 19 дюймовый кабельный организатор</t>
  </si>
  <si>
    <t>Регулятор температуры воды для Двигателя Caterpillar 3306</t>
  </si>
  <si>
    <t>Коробка монтажная IP65 На три отверстия диаметром 22 СИНИС 24853</t>
  </si>
  <si>
    <t>О-кольцеобразная прокладка Set for UV (S14-S50)</t>
  </si>
  <si>
    <t>Топливный насос для Двигателя Caterpillar 3306</t>
  </si>
  <si>
    <t>Гнездо - Реле 0960HP</t>
  </si>
  <si>
    <t>Б/У Угловая патч-панель, 24 порта</t>
  </si>
  <si>
    <t>Прокладка головки блока для Двигателя Caterpillar 3306</t>
  </si>
  <si>
    <t>Комплект подшипников для Двигателя Caterpillar 3306</t>
  </si>
  <si>
    <t>Зарядное устройство Nokia AC-10 Original</t>
  </si>
  <si>
    <t>Пробка 32.08мм для Двигателя Caterpillar 3306</t>
  </si>
  <si>
    <t>Извещатель дымовой автономный ИП212-50М с элементом питания</t>
  </si>
  <si>
    <t>Блок контактный Н.Р. для головок без подстветки СИНИС 24892</t>
  </si>
  <si>
    <t>Втулка клапана ( выпускного ) для Двигателя Caterpillar 3306</t>
  </si>
  <si>
    <t>Реле 1 -контактное</t>
  </si>
  <si>
    <t>CAPRI ПЛАСТИКОВЫЙ КАБЕЛЬНЫЙ САЛЬНИК ECDEP SERIES, PG 36</t>
  </si>
  <si>
    <t>Топливный фильтр для Двигатель Caterpillar 3306</t>
  </si>
  <si>
    <t>КАБЕЛЬНЫЕ САЛЬНИКИ, ЛАТУНЬ 21 С ГАЙКОЙ</t>
  </si>
  <si>
    <t>Прокладка для Двигателя Caterpillar 3306</t>
  </si>
  <si>
    <t>Клапан впускной для Двигателя Caterpillar 3306</t>
  </si>
  <si>
    <t>Клапан выпускной для Двигателя Caterpillar 3306</t>
  </si>
  <si>
    <t>Масляный фильтр для Двигатель Caterpillar 3306</t>
  </si>
  <si>
    <t>Втулка клапана (впускного) для Двигателя Caterpillar 3306</t>
  </si>
  <si>
    <t>Направляющая втулка клапана для Двигателя Caterpillar 3306</t>
  </si>
  <si>
    <t>Элемент фильтра для Двигателя Caterpillar 3306</t>
  </si>
  <si>
    <t>Б/у Перемычка для аккумуляторов</t>
  </si>
  <si>
    <t>КАБЕЛЬНЫЙ САЛЬНИК ДЛЯ АРМИРОВАННОГО КАБЕЛЯ С ГАЙКОЙ ISO M63 REF 847294</t>
  </si>
  <si>
    <t>Вращатель клапана для Двигателя Caterpillar 3306</t>
  </si>
  <si>
    <t>КАБЕЛЬНЫЕ САЛЬНИКИ, ЛАТУНЬ 29 С ГАЙКОЙ</t>
  </si>
  <si>
    <t>Гнездо-реле 1460HP</t>
  </si>
  <si>
    <t>Держатель лампы P9PDNVO</t>
  </si>
  <si>
    <t>Пробка для Двигателя Caterpillar 3306</t>
  </si>
  <si>
    <t>Адаптер М22-A</t>
  </si>
  <si>
    <t>Уплотнительное кольцо для Двигателя Caterpillar 3306</t>
  </si>
  <si>
    <t>Соединитель отрезков базы короба Twin-70</t>
  </si>
  <si>
    <t>Извещатель пожарный дымовой оптико-электронный точечный ИПД-3.2М</t>
  </si>
  <si>
    <t>БАНДАЖНАЯ ЛЕНТА НА ПЛАСТИКОВОЙ КАТУШКЕ 13*0.4MM</t>
  </si>
  <si>
    <t>Маркер кабельный МК 1-2,5 мм (символ 0) 1000 шт/ ролл</t>
  </si>
  <si>
    <t>Пробка резьбовая для Двигателя Caterpillar 3306</t>
  </si>
  <si>
    <t>Сухарь клапана для Двигателя Caterpillar 3306</t>
  </si>
  <si>
    <t>Шланг 63.5мм для Двигателя Caterpillar 3306</t>
  </si>
  <si>
    <t>Соединитель отрезков крышки короба T-70</t>
  </si>
  <si>
    <t>Кабель силовой 4x4мм2</t>
  </si>
  <si>
    <t>Кабель силовой 4x6мм2</t>
  </si>
  <si>
    <t>Кабель силовой 3x4мм2</t>
  </si>
  <si>
    <t>Кабель силовой 3x10мм2</t>
  </si>
  <si>
    <t>Ролики шкафа, 4 шт</t>
  </si>
  <si>
    <t>Кабель питания ВВГнг(А)-LS 1х2,5 мм2, белый</t>
  </si>
  <si>
    <t>Кабель питания ВВГнг(А)-LS 1х2,5 мм2, синий</t>
  </si>
  <si>
    <t>Кабель питания ВВГнг(А)-LS 1х2,5 мм2, желто-зеленый</t>
  </si>
  <si>
    <t>Панель лицевая вертикальная белая, 4 модуля</t>
  </si>
  <si>
    <t>Заглушка гнезда, белая</t>
  </si>
  <si>
    <t>Наклонная горизонтальная лицевая панель на защелках на 4 модуля, белая</t>
  </si>
  <si>
    <t>Т-образный отвод</t>
  </si>
  <si>
    <t>База короба Т702, 184х45мм</t>
  </si>
  <si>
    <t>Крышка короба Т-70, длина 2 м</t>
  </si>
  <si>
    <t>Правый плоский угол Twin-70</t>
  </si>
  <si>
    <t>Внешний угол Twin-70</t>
  </si>
  <si>
    <t>Внутренний угол Twin-70</t>
  </si>
  <si>
    <t>Входная заглушка Twin-70</t>
  </si>
  <si>
    <t>Правый плоский угол T-70</t>
  </si>
  <si>
    <t>Торцевая заглушка T-70</t>
  </si>
  <si>
    <t xml:space="preserve">Соединитель отрезков базы короба T-70 </t>
  </si>
  <si>
    <t>Переходник к коробу Twin-70</t>
  </si>
  <si>
    <t>Входная плата термопарокармана 1746-NT4/B SLC 500</t>
  </si>
  <si>
    <t>Адаптер открытого контроллера DH+RIO, 1747-OCKTXD/A</t>
  </si>
  <si>
    <t>Масляное уплотнение низк. скорости ISV960141707 ....</t>
  </si>
  <si>
    <t>Масляное уплотнение выс. скорости ISV960141708</t>
  </si>
  <si>
    <t>Термоэлементы ISV960141709 ....</t>
  </si>
  <si>
    <t>Клапан предохранительный</t>
  </si>
  <si>
    <t>Уплотнение торцевое к насосу ПН 150</t>
  </si>
  <si>
    <t>Монитор динамического давления</t>
  </si>
  <si>
    <t>Внешний модуль ввода/вывода</t>
  </si>
  <si>
    <t>Маслоудерживающее кольцо (модернизированное) SBT42783</t>
  </si>
  <si>
    <t>Ремонтный комплект HP C4110-67924</t>
  </si>
  <si>
    <t>Общий модуль управления SP100392</t>
  </si>
  <si>
    <t>Фильтрующий элемент SP101252</t>
  </si>
  <si>
    <t>Уплотнение торцовое к подпорному насосу ЦНС 150-50</t>
  </si>
  <si>
    <t>Стойка СВ-105-5</t>
  </si>
  <si>
    <t>Кабельный ввод Cable Gland  М 20  type 8</t>
  </si>
  <si>
    <t>Кабельный сальник никелерованный, бронзовый</t>
  </si>
  <si>
    <t>Узел контроля давления К, код 09681</t>
  </si>
  <si>
    <t>Узел подачи воздуха, исп. 1, код 11574</t>
  </si>
  <si>
    <t>Футляр блока узлов Н (исп.I) ОРКО-00034.50.000</t>
  </si>
  <si>
    <t>Воздухо-сбрасыватель код 11620</t>
  </si>
  <si>
    <t>Рукав узла контроля давления К код 11558</t>
  </si>
  <si>
    <t>Рукав узла подачи воздуха К код 11558</t>
  </si>
  <si>
    <t>Штуцер вентиля М24х1,5 код 09666</t>
  </si>
  <si>
    <t>Клапан вентиля М24х1,5 код 11468</t>
  </si>
  <si>
    <t>Клапан выносной код 11468</t>
  </si>
  <si>
    <t>Рукав резиновый, III-9-2 код 11555</t>
  </si>
  <si>
    <t>Серьга М16х1,5 код 11538</t>
  </si>
  <si>
    <t>Серьга М24х1,5 код 11538</t>
  </si>
  <si>
    <t>Подшипник радиальный</t>
  </si>
  <si>
    <t>Подшипник</t>
  </si>
  <si>
    <t>Кольцо упорное</t>
  </si>
  <si>
    <t>Втулка с графитовой вставкой</t>
  </si>
  <si>
    <t>Подшипник (маслонасос)</t>
  </si>
  <si>
    <t>Элемент фильтрующий РЕГОТМАС ТУ3689-003-2636-1511-94</t>
  </si>
  <si>
    <t>Резиновое уплотнительное кольцо соединения типа Раструб Ду-150 для ПМТП-150 (сборно-разборного трубопровода)</t>
  </si>
  <si>
    <t>Кран пробковый 3КМ Ду 50 для комплектации АЦ-32У (агрегат цементировочный)</t>
  </si>
  <si>
    <t>Фреза фасонная конусная из быстрорежущей стали Р18 ГОСТ 19265-73, 135х25х60°х32Н7</t>
  </si>
  <si>
    <t>Преобразователь частоты MICROMASTER 420</t>
  </si>
  <si>
    <t>Искробезопасны барьер</t>
  </si>
  <si>
    <t>Компл.для соединения р/тканевых рукавов Ду100 (Ниппель для неразъемного соед. шлангов Ду100-1шт, Хомуты (112мм-121мм) для пожарного рукава-4шт)</t>
  </si>
  <si>
    <t>Сигнализатор горючих газов, диапазон измерения 0 - 50 НКПР, выход 4 - 20мА, питание 220VAC</t>
  </si>
  <si>
    <t xml:space="preserve">Термохимический датчик для сигнализатора горючих газов </t>
  </si>
  <si>
    <t>Комплект масляного уплотнения подшипника генератора для SGT-100-1st</t>
  </si>
  <si>
    <t>Фильтрующий элемент для фильтра на входе МНА, с ячейкой 6мм.</t>
  </si>
  <si>
    <t>Электродвигатель ПЭДВ 13-180, ЭЦВ8-25-125 в комплекте с арматурой</t>
  </si>
  <si>
    <t>CMP50A2F Кабельный ввод</t>
  </si>
  <si>
    <t>Взрывозащитные соединительные коробки 43-CP-TP-21, 43-CP-TP-W18</t>
  </si>
  <si>
    <t>Зажим для крепления кабелепровода к лотку</t>
  </si>
  <si>
    <t>Механический упорнительный дросель SBR75692</t>
  </si>
  <si>
    <t>Механический упорнительный дросель SBR75695</t>
  </si>
  <si>
    <t>Подшипник разъемной муфты SCT93377</t>
  </si>
  <si>
    <t>Износное кольцо кожуха SBR1900310</t>
  </si>
  <si>
    <t>Муфта вала SBR66104</t>
  </si>
  <si>
    <t>Муфта вала SBR66110</t>
  </si>
  <si>
    <t>1701/25-01 МОНИТОР ДЛЯ КОНТРОЛЯ ВИБРАЦИИ НА ВХОДЕ ТУРБИНЫ T99</t>
  </si>
  <si>
    <t>EA</t>
  </si>
  <si>
    <t>М</t>
  </si>
  <si>
    <t>RL</t>
  </si>
  <si>
    <t>PACK</t>
  </si>
  <si>
    <t>M</t>
  </si>
  <si>
    <t>SET</t>
  </si>
  <si>
    <t>шт</t>
  </si>
  <si>
    <t>4371-CO6-3</t>
  </si>
  <si>
    <t>EXP-3511</t>
  </si>
  <si>
    <t>EXP-3517</t>
  </si>
  <si>
    <t>207.2.170</t>
  </si>
  <si>
    <t>76002-29</t>
  </si>
  <si>
    <t>76002-20</t>
  </si>
  <si>
    <t>76002-42</t>
  </si>
  <si>
    <t>76002-21</t>
  </si>
  <si>
    <t>EXP-6340</t>
  </si>
  <si>
    <t>EXP-10286</t>
  </si>
  <si>
    <t>EXP-10778</t>
  </si>
  <si>
    <t>EXP-10779</t>
  </si>
  <si>
    <t>EXP-10813</t>
  </si>
  <si>
    <t>EXP-10814</t>
  </si>
  <si>
    <t>EXP-11000</t>
  </si>
  <si>
    <t>EXP-11123</t>
  </si>
  <si>
    <t>EXP-11124</t>
  </si>
  <si>
    <t>EXP-11125</t>
  </si>
  <si>
    <t>EXP-5558</t>
  </si>
  <si>
    <t>EXP-5560</t>
  </si>
  <si>
    <t>EXP-5561</t>
  </si>
  <si>
    <t>EXP-5580</t>
  </si>
  <si>
    <t>EXP-5874</t>
  </si>
  <si>
    <t>EXP-5875</t>
  </si>
  <si>
    <t>EXP-6342</t>
  </si>
  <si>
    <t>EXP-6343</t>
  </si>
  <si>
    <t>EXP-6344</t>
  </si>
  <si>
    <t>EXP-6345</t>
  </si>
  <si>
    <t>EXP-9510</t>
  </si>
  <si>
    <t>EXP-9511</t>
  </si>
  <si>
    <t>EXP-9514</t>
  </si>
  <si>
    <t>EXP-9515</t>
  </si>
  <si>
    <t>2-R-100X-13</t>
  </si>
  <si>
    <t>7-0211-C1</t>
  </si>
  <si>
    <t>7-0211-C2</t>
  </si>
  <si>
    <t>7-0211-C3</t>
  </si>
  <si>
    <t>7-0211-C4</t>
  </si>
  <si>
    <t>7-0211-C5</t>
  </si>
  <si>
    <t>7-0472-692</t>
  </si>
  <si>
    <t>7-0472-695</t>
  </si>
  <si>
    <t>7-0478-377</t>
  </si>
  <si>
    <t>7-0484-310</t>
  </si>
  <si>
    <t>7-0486-104</t>
  </si>
  <si>
    <t>7-0487-110</t>
  </si>
  <si>
    <t>S691</t>
  </si>
  <si>
    <t>НПС Кропоткинская</t>
  </si>
  <si>
    <t>РП</t>
  </si>
  <si>
    <t>КИР</t>
  </si>
  <si>
    <t>излишки, длительное хранение</t>
  </si>
  <si>
    <t>новое, длит. хранение</t>
  </si>
  <si>
    <t>МТ</t>
  </si>
  <si>
    <t>Закупка № 0130-PROC-2021 Реализация электро-технических и механо-технологических ТМЦ ЗР и МТ / Purchase № 0130-PROC-2021 Sale of electrotechnical and mechanical-technological equipment WR and 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</si>
</sst>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8"/>
  <sheetViews>
    <sheetView tabSelected="1" zoomScale="55" zoomScaleNormal="55" workbookViewId="0">
      <selection activeCell="W9" sqref="W9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41.28515625" style="6" customWidth="1"/>
    <col min="6" max="6" width="17.42578125" style="12" customWidth="1"/>
    <col min="7" max="7" width="20.42578125" style="12" bestFit="1" customWidth="1"/>
    <col min="8" max="8" width="19.5703125" style="27" customWidth="1"/>
    <col min="9" max="9" width="27.5703125" style="27" customWidth="1"/>
    <col min="10" max="11" width="19.28515625" style="6" customWidth="1"/>
    <col min="12" max="12" width="18" style="6" customWidth="1"/>
    <col min="13" max="13" width="28" style="6" bestFit="1" customWidth="1"/>
    <col min="14" max="70" width="8.85546875" customWidth="1"/>
    <col min="71" max="16384" width="9.140625" style="6"/>
  </cols>
  <sheetData>
    <row r="1" spans="1:70" ht="20.25" x14ac:dyDescent="0.25">
      <c r="A1" s="10"/>
      <c r="B1" s="11"/>
      <c r="C1" s="10"/>
      <c r="D1" s="11"/>
      <c r="E1" s="11"/>
      <c r="F1" s="10"/>
      <c r="G1" s="10"/>
      <c r="H1" s="25"/>
      <c r="I1" s="25"/>
      <c r="J1" s="11"/>
      <c r="K1" s="11"/>
      <c r="L1" s="11"/>
      <c r="M1" s="1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21" x14ac:dyDescent="0.35">
      <c r="A2" s="50" t="s">
        <v>2</v>
      </c>
      <c r="B2" s="50"/>
      <c r="C2" s="50"/>
      <c r="D2" s="50"/>
      <c r="E2" s="38"/>
      <c r="F2" s="16"/>
      <c r="G2" s="16"/>
      <c r="H2" s="26"/>
      <c r="I2" s="26"/>
      <c r="J2" s="1"/>
      <c r="K2" s="1"/>
      <c r="L2" s="1"/>
      <c r="M2" s="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20.25" x14ac:dyDescent="0.25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20.25" x14ac:dyDescent="0.25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20.2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20.25" x14ac:dyDescent="0.25">
      <c r="A6" s="56" t="s">
        <v>14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20.25" x14ac:dyDescent="0.25">
      <c r="A7" s="56" t="s">
        <v>245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65.25" customHeight="1" x14ac:dyDescent="0.25">
      <c r="J8" s="59" t="s">
        <v>26</v>
      </c>
      <c r="K8" s="60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13" t="s">
        <v>27</v>
      </c>
      <c r="F9" s="5" t="s">
        <v>1</v>
      </c>
      <c r="G9" s="5" t="s">
        <v>8</v>
      </c>
      <c r="H9" s="28" t="s">
        <v>17</v>
      </c>
      <c r="I9" s="28" t="s">
        <v>25</v>
      </c>
      <c r="J9" s="14" t="s">
        <v>24</v>
      </c>
      <c r="K9" s="14" t="s">
        <v>28</v>
      </c>
      <c r="L9" s="5" t="s">
        <v>6</v>
      </c>
      <c r="M9" s="5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41" customFormat="1" ht="37.5" x14ac:dyDescent="0.25">
      <c r="A10" s="12">
        <v>1</v>
      </c>
      <c r="B10" s="19">
        <v>1092429</v>
      </c>
      <c r="C10" s="20" t="s">
        <v>244</v>
      </c>
      <c r="D10" s="19" t="s">
        <v>34</v>
      </c>
      <c r="E10" s="40" t="s">
        <v>242</v>
      </c>
      <c r="F10" s="24" t="s">
        <v>187</v>
      </c>
      <c r="G10" s="24">
        <v>91</v>
      </c>
      <c r="H10" s="29">
        <v>290</v>
      </c>
      <c r="I10" s="29">
        <f t="shared" ref="I10:I71" si="0">H10*1.2*G10</f>
        <v>31668</v>
      </c>
      <c r="J10" s="21">
        <v>0</v>
      </c>
      <c r="K10" s="22">
        <f t="shared" ref="K10:K71" si="1">J10*G10*1.2</f>
        <v>0</v>
      </c>
      <c r="L10" s="24" t="s">
        <v>18</v>
      </c>
      <c r="M10" s="42" t="s">
        <v>240</v>
      </c>
    </row>
    <row r="11" spans="1:70" s="41" customFormat="1" ht="20.25" x14ac:dyDescent="0.25">
      <c r="A11" s="12">
        <v>2</v>
      </c>
      <c r="B11" s="19">
        <v>1073948</v>
      </c>
      <c r="C11" s="20" t="s">
        <v>244</v>
      </c>
      <c r="D11" s="19" t="s">
        <v>35</v>
      </c>
      <c r="E11" s="40" t="s">
        <v>242</v>
      </c>
      <c r="F11" s="24" t="s">
        <v>187</v>
      </c>
      <c r="G11" s="24">
        <v>128</v>
      </c>
      <c r="H11" s="29">
        <v>83</v>
      </c>
      <c r="I11" s="29">
        <f t="shared" si="0"/>
        <v>12748.8</v>
      </c>
      <c r="J11" s="21">
        <v>0</v>
      </c>
      <c r="K11" s="22">
        <f t="shared" si="1"/>
        <v>0</v>
      </c>
      <c r="L11" s="24" t="s">
        <v>18</v>
      </c>
      <c r="M11" s="42" t="s">
        <v>241</v>
      </c>
    </row>
    <row r="12" spans="1:70" s="41" customFormat="1" ht="20.25" x14ac:dyDescent="0.25">
      <c r="A12" s="12">
        <v>3</v>
      </c>
      <c r="B12" s="19">
        <v>1008800</v>
      </c>
      <c r="C12" s="20" t="s">
        <v>244</v>
      </c>
      <c r="D12" s="19" t="s">
        <v>36</v>
      </c>
      <c r="E12" s="40" t="s">
        <v>242</v>
      </c>
      <c r="F12" s="24" t="s">
        <v>187</v>
      </c>
      <c r="G12" s="24">
        <v>1</v>
      </c>
      <c r="H12" s="29">
        <v>6900</v>
      </c>
      <c r="I12" s="29">
        <f t="shared" si="0"/>
        <v>8280</v>
      </c>
      <c r="J12" s="21">
        <v>0</v>
      </c>
      <c r="K12" s="22">
        <f t="shared" si="1"/>
        <v>0</v>
      </c>
      <c r="L12" s="24" t="s">
        <v>18</v>
      </c>
      <c r="M12" s="42" t="s">
        <v>240</v>
      </c>
    </row>
    <row r="13" spans="1:70" s="44" customFormat="1" ht="20.25" x14ac:dyDescent="0.25">
      <c r="A13" s="12">
        <v>4</v>
      </c>
      <c r="B13" s="19">
        <v>1001005</v>
      </c>
      <c r="C13" s="20" t="s">
        <v>244</v>
      </c>
      <c r="D13" s="19" t="s">
        <v>37</v>
      </c>
      <c r="E13" s="40" t="s">
        <v>242</v>
      </c>
      <c r="F13" s="45" t="s">
        <v>187</v>
      </c>
      <c r="G13" s="45">
        <v>8</v>
      </c>
      <c r="H13" s="46">
        <v>900</v>
      </c>
      <c r="I13" s="46">
        <f t="shared" si="0"/>
        <v>8640</v>
      </c>
      <c r="J13" s="47">
        <v>0</v>
      </c>
      <c r="K13" s="48">
        <f t="shared" si="1"/>
        <v>0</v>
      </c>
      <c r="L13" s="45" t="s">
        <v>18</v>
      </c>
      <c r="M13" s="49" t="s">
        <v>240</v>
      </c>
    </row>
    <row r="14" spans="1:70" s="41" customFormat="1" ht="20.25" x14ac:dyDescent="0.25">
      <c r="A14" s="12">
        <v>5</v>
      </c>
      <c r="B14" s="19">
        <v>1005656</v>
      </c>
      <c r="C14" s="20" t="s">
        <v>244</v>
      </c>
      <c r="D14" s="19" t="s">
        <v>38</v>
      </c>
      <c r="E14" s="40" t="s">
        <v>242</v>
      </c>
      <c r="F14" s="24" t="s">
        <v>187</v>
      </c>
      <c r="G14" s="24">
        <v>47</v>
      </c>
      <c r="H14" s="29">
        <v>250</v>
      </c>
      <c r="I14" s="29">
        <f t="shared" si="0"/>
        <v>14100</v>
      </c>
      <c r="J14" s="21">
        <v>0</v>
      </c>
      <c r="K14" s="22">
        <f t="shared" si="1"/>
        <v>0</v>
      </c>
      <c r="L14" s="24" t="s">
        <v>18</v>
      </c>
      <c r="M14" s="42" t="s">
        <v>240</v>
      </c>
    </row>
    <row r="15" spans="1:70" s="41" customFormat="1" ht="37.5" x14ac:dyDescent="0.25">
      <c r="A15" s="12">
        <v>6</v>
      </c>
      <c r="B15" s="19">
        <v>1092428</v>
      </c>
      <c r="C15" s="20" t="s">
        <v>244</v>
      </c>
      <c r="D15" s="19" t="s">
        <v>39</v>
      </c>
      <c r="E15" s="40" t="s">
        <v>242</v>
      </c>
      <c r="F15" s="24" t="s">
        <v>187</v>
      </c>
      <c r="G15" s="24">
        <v>91</v>
      </c>
      <c r="H15" s="29">
        <v>150</v>
      </c>
      <c r="I15" s="29">
        <f t="shared" si="0"/>
        <v>16380</v>
      </c>
      <c r="J15" s="21">
        <v>0</v>
      </c>
      <c r="K15" s="22">
        <f t="shared" si="1"/>
        <v>0</v>
      </c>
      <c r="L15" s="24" t="s">
        <v>18</v>
      </c>
      <c r="M15" s="42" t="s">
        <v>240</v>
      </c>
    </row>
    <row r="16" spans="1:70" s="41" customFormat="1" ht="20.25" x14ac:dyDescent="0.25">
      <c r="A16" s="12">
        <v>7</v>
      </c>
      <c r="B16" s="19">
        <v>1039099</v>
      </c>
      <c r="C16" s="20" t="s">
        <v>244</v>
      </c>
      <c r="D16" s="19" t="s">
        <v>40</v>
      </c>
      <c r="E16" s="40" t="s">
        <v>242</v>
      </c>
      <c r="F16" s="24" t="s">
        <v>187</v>
      </c>
      <c r="G16" s="24">
        <v>1</v>
      </c>
      <c r="H16" s="29">
        <v>6500</v>
      </c>
      <c r="I16" s="29">
        <f t="shared" si="0"/>
        <v>7800</v>
      </c>
      <c r="J16" s="21">
        <v>0</v>
      </c>
      <c r="K16" s="22">
        <f t="shared" si="1"/>
        <v>0</v>
      </c>
      <c r="L16" s="24" t="s">
        <v>18</v>
      </c>
      <c r="M16" s="42" t="s">
        <v>240</v>
      </c>
    </row>
    <row r="17" spans="1:13" s="41" customFormat="1" ht="20.25" x14ac:dyDescent="0.25">
      <c r="A17" s="12">
        <v>8</v>
      </c>
      <c r="B17" s="19">
        <v>1008807</v>
      </c>
      <c r="C17" s="20" t="s">
        <v>244</v>
      </c>
      <c r="D17" s="19" t="s">
        <v>41</v>
      </c>
      <c r="E17" s="40" t="s">
        <v>242</v>
      </c>
      <c r="F17" s="24" t="s">
        <v>187</v>
      </c>
      <c r="G17" s="24">
        <v>6</v>
      </c>
      <c r="H17" s="29">
        <v>1400</v>
      </c>
      <c r="I17" s="29">
        <f t="shared" si="0"/>
        <v>10080</v>
      </c>
      <c r="J17" s="21">
        <v>0</v>
      </c>
      <c r="K17" s="22">
        <f t="shared" si="1"/>
        <v>0</v>
      </c>
      <c r="L17" s="24" t="s">
        <v>18</v>
      </c>
      <c r="M17" s="42" t="s">
        <v>240</v>
      </c>
    </row>
    <row r="18" spans="1:13" s="41" customFormat="1" ht="20.25" x14ac:dyDescent="0.25">
      <c r="A18" s="12">
        <v>9</v>
      </c>
      <c r="B18" s="19">
        <v>1001003</v>
      </c>
      <c r="C18" s="20" t="s">
        <v>244</v>
      </c>
      <c r="D18" s="19" t="s">
        <v>37</v>
      </c>
      <c r="E18" s="40" t="s">
        <v>242</v>
      </c>
      <c r="F18" s="24" t="s">
        <v>187</v>
      </c>
      <c r="G18" s="24">
        <v>6</v>
      </c>
      <c r="H18" s="29">
        <v>900</v>
      </c>
      <c r="I18" s="29">
        <f t="shared" si="0"/>
        <v>6480</v>
      </c>
      <c r="J18" s="21">
        <v>0</v>
      </c>
      <c r="K18" s="22">
        <f t="shared" si="1"/>
        <v>0</v>
      </c>
      <c r="L18" s="24" t="s">
        <v>18</v>
      </c>
      <c r="M18" s="42" t="s">
        <v>240</v>
      </c>
    </row>
    <row r="19" spans="1:13" s="41" customFormat="1" ht="20.25" x14ac:dyDescent="0.25">
      <c r="A19" s="12">
        <v>10</v>
      </c>
      <c r="B19" s="19">
        <v>1008801</v>
      </c>
      <c r="C19" s="20" t="s">
        <v>244</v>
      </c>
      <c r="D19" s="19" t="s">
        <v>42</v>
      </c>
      <c r="E19" s="40" t="s">
        <v>242</v>
      </c>
      <c r="F19" s="24" t="s">
        <v>187</v>
      </c>
      <c r="G19" s="24">
        <v>1</v>
      </c>
      <c r="H19" s="29">
        <v>3800</v>
      </c>
      <c r="I19" s="29">
        <f t="shared" si="0"/>
        <v>4560</v>
      </c>
      <c r="J19" s="21">
        <v>0</v>
      </c>
      <c r="K19" s="22">
        <f t="shared" si="1"/>
        <v>0</v>
      </c>
      <c r="L19" s="24" t="s">
        <v>18</v>
      </c>
      <c r="M19" s="42" t="s">
        <v>240</v>
      </c>
    </row>
    <row r="20" spans="1:13" s="41" customFormat="1" ht="20.25" x14ac:dyDescent="0.25">
      <c r="A20" s="12">
        <v>11</v>
      </c>
      <c r="B20" s="19">
        <v>1000984</v>
      </c>
      <c r="C20" s="20" t="s">
        <v>244</v>
      </c>
      <c r="D20" s="19" t="s">
        <v>43</v>
      </c>
      <c r="E20" s="40" t="s">
        <v>242</v>
      </c>
      <c r="F20" s="24" t="s">
        <v>187</v>
      </c>
      <c r="G20" s="24">
        <v>9</v>
      </c>
      <c r="H20" s="29">
        <v>130</v>
      </c>
      <c r="I20" s="29">
        <f t="shared" si="0"/>
        <v>1404</v>
      </c>
      <c r="J20" s="21">
        <v>0</v>
      </c>
      <c r="K20" s="22">
        <f t="shared" si="1"/>
        <v>0</v>
      </c>
      <c r="L20" s="24" t="s">
        <v>18</v>
      </c>
      <c r="M20" s="42" t="s">
        <v>240</v>
      </c>
    </row>
    <row r="21" spans="1:13" s="41" customFormat="1" ht="20.25" x14ac:dyDescent="0.25">
      <c r="A21" s="12">
        <v>12</v>
      </c>
      <c r="B21" s="19">
        <v>1001004</v>
      </c>
      <c r="C21" s="20" t="s">
        <v>244</v>
      </c>
      <c r="D21" s="19" t="s">
        <v>37</v>
      </c>
      <c r="E21" s="40" t="s">
        <v>242</v>
      </c>
      <c r="F21" s="24" t="s">
        <v>187</v>
      </c>
      <c r="G21" s="24">
        <v>5</v>
      </c>
      <c r="H21" s="29">
        <v>900</v>
      </c>
      <c r="I21" s="29">
        <f t="shared" si="0"/>
        <v>5400</v>
      </c>
      <c r="J21" s="21">
        <v>0</v>
      </c>
      <c r="K21" s="22">
        <f t="shared" si="1"/>
        <v>0</v>
      </c>
      <c r="L21" s="24" t="s">
        <v>18</v>
      </c>
      <c r="M21" s="42" t="s">
        <v>240</v>
      </c>
    </row>
    <row r="22" spans="1:13" s="41" customFormat="1" ht="20.25" x14ac:dyDescent="0.25">
      <c r="A22" s="12">
        <v>13</v>
      </c>
      <c r="B22" s="19">
        <v>1000838</v>
      </c>
      <c r="C22" s="20" t="s">
        <v>244</v>
      </c>
      <c r="D22" s="19" t="s">
        <v>44</v>
      </c>
      <c r="E22" s="40" t="s">
        <v>242</v>
      </c>
      <c r="F22" s="24" t="s">
        <v>187</v>
      </c>
      <c r="G22" s="24">
        <v>2</v>
      </c>
      <c r="H22" s="29">
        <v>1700</v>
      </c>
      <c r="I22" s="29">
        <f t="shared" si="0"/>
        <v>4080</v>
      </c>
      <c r="J22" s="21">
        <v>0</v>
      </c>
      <c r="K22" s="22">
        <f t="shared" si="1"/>
        <v>0</v>
      </c>
      <c r="L22" s="24" t="s">
        <v>18</v>
      </c>
      <c r="M22" s="42" t="s">
        <v>240</v>
      </c>
    </row>
    <row r="23" spans="1:13" s="41" customFormat="1" ht="20.25" x14ac:dyDescent="0.25">
      <c r="A23" s="12">
        <v>14</v>
      </c>
      <c r="B23" s="19">
        <v>1000215</v>
      </c>
      <c r="C23" s="20" t="s">
        <v>244</v>
      </c>
      <c r="D23" s="19" t="s">
        <v>45</v>
      </c>
      <c r="E23" s="40" t="s">
        <v>242</v>
      </c>
      <c r="F23" s="24" t="s">
        <v>187</v>
      </c>
      <c r="G23" s="24">
        <v>16</v>
      </c>
      <c r="H23" s="29">
        <v>180</v>
      </c>
      <c r="I23" s="29">
        <f t="shared" si="0"/>
        <v>3456</v>
      </c>
      <c r="J23" s="21">
        <v>0</v>
      </c>
      <c r="K23" s="22">
        <f t="shared" si="1"/>
        <v>0</v>
      </c>
      <c r="L23" s="24" t="s">
        <v>18</v>
      </c>
      <c r="M23" s="42" t="s">
        <v>240</v>
      </c>
    </row>
    <row r="24" spans="1:13" s="41" customFormat="1" ht="20.25" x14ac:dyDescent="0.25">
      <c r="A24" s="12">
        <v>15</v>
      </c>
      <c r="B24" s="19">
        <v>1024930</v>
      </c>
      <c r="C24" s="20" t="s">
        <v>244</v>
      </c>
      <c r="D24" s="19" t="s">
        <v>46</v>
      </c>
      <c r="E24" s="40" t="s">
        <v>242</v>
      </c>
      <c r="F24" s="24" t="s">
        <v>187</v>
      </c>
      <c r="G24" s="24">
        <v>1</v>
      </c>
      <c r="H24" s="29">
        <v>1400</v>
      </c>
      <c r="I24" s="29">
        <f t="shared" si="0"/>
        <v>1680</v>
      </c>
      <c r="J24" s="21">
        <v>0</v>
      </c>
      <c r="K24" s="22">
        <f t="shared" si="1"/>
        <v>0</v>
      </c>
      <c r="L24" s="24" t="s">
        <v>18</v>
      </c>
      <c r="M24" s="42" t="s">
        <v>240</v>
      </c>
    </row>
    <row r="25" spans="1:13" s="41" customFormat="1" ht="37.5" x14ac:dyDescent="0.25">
      <c r="A25" s="12">
        <v>16</v>
      </c>
      <c r="B25" s="19">
        <v>1092430</v>
      </c>
      <c r="C25" s="20" t="s">
        <v>244</v>
      </c>
      <c r="D25" s="19" t="s">
        <v>47</v>
      </c>
      <c r="E25" s="40" t="s">
        <v>242</v>
      </c>
      <c r="F25" s="24" t="s">
        <v>187</v>
      </c>
      <c r="G25" s="24">
        <v>31</v>
      </c>
      <c r="H25" s="29">
        <v>130</v>
      </c>
      <c r="I25" s="29">
        <f t="shared" si="0"/>
        <v>4836</v>
      </c>
      <c r="J25" s="21">
        <v>0</v>
      </c>
      <c r="K25" s="22">
        <f t="shared" si="1"/>
        <v>0</v>
      </c>
      <c r="L25" s="24" t="s">
        <v>18</v>
      </c>
      <c r="M25" s="42" t="s">
        <v>240</v>
      </c>
    </row>
    <row r="26" spans="1:13" s="41" customFormat="1" ht="20.25" x14ac:dyDescent="0.25">
      <c r="A26" s="12">
        <v>17</v>
      </c>
      <c r="B26" s="19">
        <v>1008793</v>
      </c>
      <c r="C26" s="20" t="s">
        <v>244</v>
      </c>
      <c r="D26" s="19" t="s">
        <v>48</v>
      </c>
      <c r="E26" s="40" t="s">
        <v>242</v>
      </c>
      <c r="F26" s="24" t="s">
        <v>187</v>
      </c>
      <c r="G26" s="24">
        <v>1</v>
      </c>
      <c r="H26" s="29">
        <v>7300</v>
      </c>
      <c r="I26" s="29">
        <f t="shared" si="0"/>
        <v>8760</v>
      </c>
      <c r="J26" s="21">
        <v>0</v>
      </c>
      <c r="K26" s="22">
        <f t="shared" si="1"/>
        <v>0</v>
      </c>
      <c r="L26" s="24" t="s">
        <v>18</v>
      </c>
      <c r="M26" s="42" t="s">
        <v>240</v>
      </c>
    </row>
    <row r="27" spans="1:13" s="41" customFormat="1" ht="20.25" x14ac:dyDescent="0.25">
      <c r="A27" s="12">
        <v>18</v>
      </c>
      <c r="B27" s="19">
        <v>1007923</v>
      </c>
      <c r="C27" s="20" t="s">
        <v>244</v>
      </c>
      <c r="D27" s="19" t="s">
        <v>49</v>
      </c>
      <c r="E27" s="40" t="s">
        <v>242</v>
      </c>
      <c r="F27" s="24" t="s">
        <v>187</v>
      </c>
      <c r="G27" s="24">
        <v>7</v>
      </c>
      <c r="H27" s="29">
        <v>410</v>
      </c>
      <c r="I27" s="29">
        <f t="shared" si="0"/>
        <v>3444</v>
      </c>
      <c r="J27" s="21">
        <v>0</v>
      </c>
      <c r="K27" s="22">
        <f t="shared" si="1"/>
        <v>0</v>
      </c>
      <c r="L27" s="24" t="s">
        <v>18</v>
      </c>
      <c r="M27" s="42" t="s">
        <v>240</v>
      </c>
    </row>
    <row r="28" spans="1:13" s="41" customFormat="1" ht="20.25" x14ac:dyDescent="0.25">
      <c r="A28" s="12">
        <v>19</v>
      </c>
      <c r="B28" s="19" t="s">
        <v>194</v>
      </c>
      <c r="C28" s="20" t="s">
        <v>244</v>
      </c>
      <c r="D28" s="19" t="s">
        <v>50</v>
      </c>
      <c r="E28" s="40" t="s">
        <v>242</v>
      </c>
      <c r="F28" s="24" t="s">
        <v>187</v>
      </c>
      <c r="G28" s="24">
        <v>198</v>
      </c>
      <c r="H28" s="29">
        <v>14</v>
      </c>
      <c r="I28" s="29">
        <f t="shared" si="0"/>
        <v>3326.4</v>
      </c>
      <c r="J28" s="21">
        <v>0</v>
      </c>
      <c r="K28" s="22">
        <f t="shared" si="1"/>
        <v>0</v>
      </c>
      <c r="L28" s="24" t="s">
        <v>18</v>
      </c>
      <c r="M28" s="42" t="s">
        <v>240</v>
      </c>
    </row>
    <row r="29" spans="1:13" s="41" customFormat="1" ht="20.25" x14ac:dyDescent="0.25">
      <c r="A29" s="12">
        <v>20</v>
      </c>
      <c r="B29" s="19" t="s">
        <v>195</v>
      </c>
      <c r="C29" s="20" t="s">
        <v>244</v>
      </c>
      <c r="D29" s="19" t="s">
        <v>51</v>
      </c>
      <c r="E29" s="40" t="s">
        <v>242</v>
      </c>
      <c r="F29" s="24" t="s">
        <v>187</v>
      </c>
      <c r="G29" s="24">
        <v>1</v>
      </c>
      <c r="H29" s="29">
        <v>5200</v>
      </c>
      <c r="I29" s="29">
        <f t="shared" si="0"/>
        <v>6240</v>
      </c>
      <c r="J29" s="21">
        <v>0</v>
      </c>
      <c r="K29" s="22">
        <f t="shared" si="1"/>
        <v>0</v>
      </c>
      <c r="L29" s="24" t="s">
        <v>18</v>
      </c>
      <c r="M29" s="42" t="s">
        <v>240</v>
      </c>
    </row>
    <row r="30" spans="1:13" s="41" customFormat="1" ht="20.25" x14ac:dyDescent="0.25">
      <c r="A30" s="12">
        <v>21</v>
      </c>
      <c r="B30" s="19">
        <v>1027121</v>
      </c>
      <c r="C30" s="20" t="s">
        <v>244</v>
      </c>
      <c r="D30" s="19" t="s">
        <v>52</v>
      </c>
      <c r="E30" s="40" t="s">
        <v>242</v>
      </c>
      <c r="F30" s="24" t="s">
        <v>187</v>
      </c>
      <c r="G30" s="24">
        <v>2</v>
      </c>
      <c r="H30" s="29">
        <v>1200</v>
      </c>
      <c r="I30" s="29">
        <f t="shared" si="0"/>
        <v>2880</v>
      </c>
      <c r="J30" s="21">
        <v>0</v>
      </c>
      <c r="K30" s="22">
        <f t="shared" si="1"/>
        <v>0</v>
      </c>
      <c r="L30" s="24" t="s">
        <v>18</v>
      </c>
      <c r="M30" s="42" t="s">
        <v>240</v>
      </c>
    </row>
    <row r="31" spans="1:13" s="41" customFormat="1" ht="20.25" x14ac:dyDescent="0.25">
      <c r="A31" s="12">
        <v>22</v>
      </c>
      <c r="B31" s="19">
        <v>1008794</v>
      </c>
      <c r="C31" s="20" t="s">
        <v>244</v>
      </c>
      <c r="D31" s="19" t="s">
        <v>53</v>
      </c>
      <c r="E31" s="40" t="s">
        <v>242</v>
      </c>
      <c r="F31" s="24" t="s">
        <v>187</v>
      </c>
      <c r="G31" s="24">
        <v>12</v>
      </c>
      <c r="H31" s="29">
        <v>120</v>
      </c>
      <c r="I31" s="29">
        <f t="shared" si="0"/>
        <v>1728</v>
      </c>
      <c r="J31" s="21">
        <v>0</v>
      </c>
      <c r="K31" s="22">
        <f t="shared" si="1"/>
        <v>0</v>
      </c>
      <c r="L31" s="24" t="s">
        <v>18</v>
      </c>
      <c r="M31" s="42" t="s">
        <v>240</v>
      </c>
    </row>
    <row r="32" spans="1:13" s="41" customFormat="1" ht="37.5" x14ac:dyDescent="0.25">
      <c r="A32" s="12">
        <v>23</v>
      </c>
      <c r="B32" s="19">
        <v>1073951</v>
      </c>
      <c r="C32" s="20" t="s">
        <v>244</v>
      </c>
      <c r="D32" s="19" t="s">
        <v>54</v>
      </c>
      <c r="E32" s="40" t="s">
        <v>242</v>
      </c>
      <c r="F32" s="24" t="s">
        <v>187</v>
      </c>
      <c r="G32" s="24">
        <v>2</v>
      </c>
      <c r="H32" s="29">
        <v>1400</v>
      </c>
      <c r="I32" s="29">
        <f t="shared" si="0"/>
        <v>3360</v>
      </c>
      <c r="J32" s="21">
        <v>0</v>
      </c>
      <c r="K32" s="22">
        <f t="shared" si="1"/>
        <v>0</v>
      </c>
      <c r="L32" s="24" t="s">
        <v>18</v>
      </c>
      <c r="M32" s="42" t="s">
        <v>241</v>
      </c>
    </row>
    <row r="33" spans="1:13" s="41" customFormat="1" ht="20.25" x14ac:dyDescent="0.25">
      <c r="A33" s="12">
        <v>24</v>
      </c>
      <c r="B33" s="19">
        <v>1092434</v>
      </c>
      <c r="C33" s="20" t="s">
        <v>244</v>
      </c>
      <c r="D33" s="19" t="s">
        <v>55</v>
      </c>
      <c r="E33" s="40" t="s">
        <v>242</v>
      </c>
      <c r="F33" s="24" t="s">
        <v>188</v>
      </c>
      <c r="G33" s="24">
        <v>1750</v>
      </c>
      <c r="H33" s="29">
        <v>0.7</v>
      </c>
      <c r="I33" s="29">
        <f t="shared" si="0"/>
        <v>1470</v>
      </c>
      <c r="J33" s="21">
        <v>0</v>
      </c>
      <c r="K33" s="22">
        <f t="shared" si="1"/>
        <v>0</v>
      </c>
      <c r="L33" s="24" t="s">
        <v>18</v>
      </c>
      <c r="M33" s="42" t="s">
        <v>240</v>
      </c>
    </row>
    <row r="34" spans="1:13" s="41" customFormat="1" ht="20.25" x14ac:dyDescent="0.25">
      <c r="A34" s="12">
        <v>25</v>
      </c>
      <c r="B34" s="19">
        <v>1007529</v>
      </c>
      <c r="C34" s="20" t="s">
        <v>244</v>
      </c>
      <c r="D34" s="19" t="s">
        <v>56</v>
      </c>
      <c r="E34" s="40" t="s">
        <v>242</v>
      </c>
      <c r="F34" s="24" t="s">
        <v>187</v>
      </c>
      <c r="G34" s="24">
        <v>2</v>
      </c>
      <c r="H34" s="29">
        <v>820</v>
      </c>
      <c r="I34" s="29">
        <f t="shared" si="0"/>
        <v>1968</v>
      </c>
      <c r="J34" s="21">
        <v>0</v>
      </c>
      <c r="K34" s="22">
        <f t="shared" si="1"/>
        <v>0</v>
      </c>
      <c r="L34" s="24" t="s">
        <v>18</v>
      </c>
      <c r="M34" s="42" t="s">
        <v>240</v>
      </c>
    </row>
    <row r="35" spans="1:13" s="41" customFormat="1" ht="20.25" x14ac:dyDescent="0.25">
      <c r="A35" s="12">
        <v>26</v>
      </c>
      <c r="B35" s="19" t="s">
        <v>196</v>
      </c>
      <c r="C35" s="20" t="s">
        <v>244</v>
      </c>
      <c r="D35" s="19" t="s">
        <v>57</v>
      </c>
      <c r="E35" s="40" t="s">
        <v>242</v>
      </c>
      <c r="F35" s="24" t="s">
        <v>187</v>
      </c>
      <c r="G35" s="24">
        <v>1</v>
      </c>
      <c r="H35" s="29">
        <v>1600</v>
      </c>
      <c r="I35" s="29">
        <f t="shared" si="0"/>
        <v>1920</v>
      </c>
      <c r="J35" s="21">
        <v>0</v>
      </c>
      <c r="K35" s="22">
        <f t="shared" si="1"/>
        <v>0</v>
      </c>
      <c r="L35" s="24" t="s">
        <v>18</v>
      </c>
      <c r="M35" s="42" t="s">
        <v>240</v>
      </c>
    </row>
    <row r="36" spans="1:13" s="41" customFormat="1" ht="20.25" x14ac:dyDescent="0.25">
      <c r="A36" s="12">
        <v>27</v>
      </c>
      <c r="B36" s="19">
        <v>1005247</v>
      </c>
      <c r="C36" s="20" t="s">
        <v>244</v>
      </c>
      <c r="D36" s="19" t="s">
        <v>37</v>
      </c>
      <c r="E36" s="40" t="s">
        <v>242</v>
      </c>
      <c r="F36" s="24" t="s">
        <v>187</v>
      </c>
      <c r="G36" s="24">
        <v>1</v>
      </c>
      <c r="H36" s="29">
        <v>1600</v>
      </c>
      <c r="I36" s="29">
        <f t="shared" si="0"/>
        <v>1920</v>
      </c>
      <c r="J36" s="21">
        <v>0</v>
      </c>
      <c r="K36" s="22">
        <f t="shared" si="1"/>
        <v>0</v>
      </c>
      <c r="L36" s="24" t="s">
        <v>18</v>
      </c>
      <c r="M36" s="42" t="s">
        <v>240</v>
      </c>
    </row>
    <row r="37" spans="1:13" s="41" customFormat="1" ht="20.25" x14ac:dyDescent="0.25">
      <c r="A37" s="12">
        <v>28</v>
      </c>
      <c r="B37" s="19">
        <v>1008775</v>
      </c>
      <c r="C37" s="20" t="s">
        <v>244</v>
      </c>
      <c r="D37" s="19" t="s">
        <v>58</v>
      </c>
      <c r="E37" s="40" t="s">
        <v>242</v>
      </c>
      <c r="F37" s="24" t="s">
        <v>187</v>
      </c>
      <c r="G37" s="24">
        <v>1</v>
      </c>
      <c r="H37" s="29">
        <v>1300</v>
      </c>
      <c r="I37" s="29">
        <f t="shared" si="0"/>
        <v>1560</v>
      </c>
      <c r="J37" s="21">
        <v>0</v>
      </c>
      <c r="K37" s="22">
        <f t="shared" si="1"/>
        <v>0</v>
      </c>
      <c r="L37" s="24" t="s">
        <v>18</v>
      </c>
      <c r="M37" s="42" t="s">
        <v>240</v>
      </c>
    </row>
    <row r="38" spans="1:13" s="41" customFormat="1" ht="20.25" x14ac:dyDescent="0.25">
      <c r="A38" s="12">
        <v>29</v>
      </c>
      <c r="B38" s="19">
        <v>1073957</v>
      </c>
      <c r="C38" s="20" t="s">
        <v>244</v>
      </c>
      <c r="D38" s="19" t="s">
        <v>59</v>
      </c>
      <c r="E38" s="40" t="s">
        <v>242</v>
      </c>
      <c r="F38" s="24" t="s">
        <v>187</v>
      </c>
      <c r="G38" s="24">
        <v>2</v>
      </c>
      <c r="H38" s="29">
        <v>630</v>
      </c>
      <c r="I38" s="29">
        <f t="shared" si="0"/>
        <v>1512</v>
      </c>
      <c r="J38" s="21">
        <v>0</v>
      </c>
      <c r="K38" s="22">
        <f t="shared" si="1"/>
        <v>0</v>
      </c>
      <c r="L38" s="24" t="s">
        <v>18</v>
      </c>
      <c r="M38" s="42" t="s">
        <v>241</v>
      </c>
    </row>
    <row r="39" spans="1:13" s="41" customFormat="1" ht="20.25" x14ac:dyDescent="0.25">
      <c r="A39" s="12">
        <v>30</v>
      </c>
      <c r="B39" s="19">
        <v>1014765</v>
      </c>
      <c r="C39" s="20" t="s">
        <v>244</v>
      </c>
      <c r="D39" s="19" t="s">
        <v>60</v>
      </c>
      <c r="E39" s="40" t="s">
        <v>242</v>
      </c>
      <c r="F39" s="24" t="s">
        <v>187</v>
      </c>
      <c r="G39" s="24">
        <v>1000</v>
      </c>
      <c r="H39" s="29">
        <v>2.8</v>
      </c>
      <c r="I39" s="29">
        <f t="shared" si="0"/>
        <v>3360</v>
      </c>
      <c r="J39" s="21">
        <v>0</v>
      </c>
      <c r="K39" s="22">
        <f t="shared" si="1"/>
        <v>0</v>
      </c>
      <c r="L39" s="24" t="s">
        <v>18</v>
      </c>
      <c r="M39" s="42" t="s">
        <v>240</v>
      </c>
    </row>
    <row r="40" spans="1:13" s="41" customFormat="1" ht="20.25" x14ac:dyDescent="0.25">
      <c r="A40" s="12">
        <v>31</v>
      </c>
      <c r="B40" s="19">
        <v>1024929</v>
      </c>
      <c r="C40" s="20" t="s">
        <v>244</v>
      </c>
      <c r="D40" s="19" t="s">
        <v>61</v>
      </c>
      <c r="E40" s="40" t="s">
        <v>242</v>
      </c>
      <c r="F40" s="24" t="s">
        <v>187</v>
      </c>
      <c r="G40" s="24">
        <v>1</v>
      </c>
      <c r="H40" s="29">
        <v>550</v>
      </c>
      <c r="I40" s="29">
        <f t="shared" si="0"/>
        <v>660</v>
      </c>
      <c r="J40" s="21">
        <v>0</v>
      </c>
      <c r="K40" s="22">
        <f t="shared" si="1"/>
        <v>0</v>
      </c>
      <c r="L40" s="24" t="s">
        <v>18</v>
      </c>
      <c r="M40" s="42" t="s">
        <v>240</v>
      </c>
    </row>
    <row r="41" spans="1:13" s="41" customFormat="1" ht="20.25" x14ac:dyDescent="0.25">
      <c r="A41" s="12">
        <v>32</v>
      </c>
      <c r="B41" s="19" t="s">
        <v>197</v>
      </c>
      <c r="C41" s="20" t="s">
        <v>244</v>
      </c>
      <c r="D41" s="19" t="s">
        <v>62</v>
      </c>
      <c r="E41" s="40" t="s">
        <v>242</v>
      </c>
      <c r="F41" s="24" t="s">
        <v>187</v>
      </c>
      <c r="G41" s="24">
        <v>1</v>
      </c>
      <c r="H41" s="29">
        <v>4700</v>
      </c>
      <c r="I41" s="29">
        <f t="shared" si="0"/>
        <v>5640</v>
      </c>
      <c r="J41" s="21">
        <v>0</v>
      </c>
      <c r="K41" s="22">
        <f t="shared" si="1"/>
        <v>0</v>
      </c>
      <c r="L41" s="24" t="s">
        <v>18</v>
      </c>
      <c r="M41" s="42" t="s">
        <v>240</v>
      </c>
    </row>
    <row r="42" spans="1:13" s="41" customFormat="1" ht="20.25" x14ac:dyDescent="0.25">
      <c r="A42" s="12">
        <v>33</v>
      </c>
      <c r="B42" s="19">
        <v>1000449</v>
      </c>
      <c r="C42" s="20" t="s">
        <v>244</v>
      </c>
      <c r="D42" s="19" t="s">
        <v>63</v>
      </c>
      <c r="E42" s="40" t="s">
        <v>242</v>
      </c>
      <c r="F42" s="24" t="s">
        <v>187</v>
      </c>
      <c r="G42" s="24">
        <v>3</v>
      </c>
      <c r="H42" s="29">
        <v>410</v>
      </c>
      <c r="I42" s="29">
        <f t="shared" si="0"/>
        <v>1476</v>
      </c>
      <c r="J42" s="21">
        <v>0</v>
      </c>
      <c r="K42" s="22">
        <f t="shared" si="1"/>
        <v>0</v>
      </c>
      <c r="L42" s="24" t="s">
        <v>18</v>
      </c>
      <c r="M42" s="42" t="s">
        <v>240</v>
      </c>
    </row>
    <row r="43" spans="1:13" s="41" customFormat="1" ht="20.25" x14ac:dyDescent="0.25">
      <c r="A43" s="12">
        <v>34</v>
      </c>
      <c r="B43" s="19">
        <v>1008795</v>
      </c>
      <c r="C43" s="20" t="s">
        <v>244</v>
      </c>
      <c r="D43" s="19" t="s">
        <v>64</v>
      </c>
      <c r="E43" s="40" t="s">
        <v>242</v>
      </c>
      <c r="F43" s="24" t="s">
        <v>187</v>
      </c>
      <c r="G43" s="24">
        <v>1</v>
      </c>
      <c r="H43" s="29">
        <v>1200</v>
      </c>
      <c r="I43" s="29">
        <f t="shared" si="0"/>
        <v>1440</v>
      </c>
      <c r="J43" s="21">
        <v>0</v>
      </c>
      <c r="K43" s="22">
        <f t="shared" si="1"/>
        <v>0</v>
      </c>
      <c r="L43" s="24" t="s">
        <v>18</v>
      </c>
      <c r="M43" s="42" t="s">
        <v>240</v>
      </c>
    </row>
    <row r="44" spans="1:13" s="41" customFormat="1" ht="20.25" x14ac:dyDescent="0.25">
      <c r="A44" s="12">
        <v>35</v>
      </c>
      <c r="B44" s="19">
        <v>1004600</v>
      </c>
      <c r="C44" s="20" t="s">
        <v>244</v>
      </c>
      <c r="D44" s="19" t="s">
        <v>65</v>
      </c>
      <c r="E44" s="40" t="s">
        <v>242</v>
      </c>
      <c r="F44" s="24" t="s">
        <v>187</v>
      </c>
      <c r="G44" s="24">
        <v>3</v>
      </c>
      <c r="H44" s="29">
        <v>300</v>
      </c>
      <c r="I44" s="29">
        <f t="shared" si="0"/>
        <v>1080</v>
      </c>
      <c r="J44" s="21">
        <v>0</v>
      </c>
      <c r="K44" s="22">
        <f t="shared" si="1"/>
        <v>0</v>
      </c>
      <c r="L44" s="24" t="s">
        <v>18</v>
      </c>
      <c r="M44" s="42" t="s">
        <v>240</v>
      </c>
    </row>
    <row r="45" spans="1:13" s="41" customFormat="1" ht="20.25" x14ac:dyDescent="0.25">
      <c r="A45" s="12">
        <v>36</v>
      </c>
      <c r="B45" s="19">
        <v>1000883</v>
      </c>
      <c r="C45" s="20" t="s">
        <v>244</v>
      </c>
      <c r="D45" s="19" t="s">
        <v>66</v>
      </c>
      <c r="E45" s="40" t="s">
        <v>242</v>
      </c>
      <c r="F45" s="24" t="s">
        <v>187</v>
      </c>
      <c r="G45" s="24">
        <v>10</v>
      </c>
      <c r="H45" s="29">
        <v>85</v>
      </c>
      <c r="I45" s="29">
        <f t="shared" si="0"/>
        <v>1020</v>
      </c>
      <c r="J45" s="21">
        <v>0</v>
      </c>
      <c r="K45" s="22">
        <f t="shared" si="1"/>
        <v>0</v>
      </c>
      <c r="L45" s="24" t="s">
        <v>18</v>
      </c>
      <c r="M45" s="42" t="s">
        <v>240</v>
      </c>
    </row>
    <row r="46" spans="1:13" s="41" customFormat="1" ht="20.25" x14ac:dyDescent="0.25">
      <c r="A46" s="12">
        <v>37</v>
      </c>
      <c r="B46" s="19">
        <v>1000885</v>
      </c>
      <c r="C46" s="20" t="s">
        <v>244</v>
      </c>
      <c r="D46" s="19" t="s">
        <v>66</v>
      </c>
      <c r="E46" s="40" t="s">
        <v>242</v>
      </c>
      <c r="F46" s="24" t="s">
        <v>187</v>
      </c>
      <c r="G46" s="24">
        <v>10</v>
      </c>
      <c r="H46" s="29">
        <v>82</v>
      </c>
      <c r="I46" s="29">
        <f t="shared" si="0"/>
        <v>983.99999999999989</v>
      </c>
      <c r="J46" s="21">
        <v>0</v>
      </c>
      <c r="K46" s="22">
        <f t="shared" si="1"/>
        <v>0</v>
      </c>
      <c r="L46" s="24" t="s">
        <v>18</v>
      </c>
      <c r="M46" s="42" t="s">
        <v>240</v>
      </c>
    </row>
    <row r="47" spans="1:13" s="41" customFormat="1" ht="20.25" x14ac:dyDescent="0.25">
      <c r="A47" s="12">
        <v>38</v>
      </c>
      <c r="B47" s="19">
        <v>1073944</v>
      </c>
      <c r="C47" s="20" t="s">
        <v>244</v>
      </c>
      <c r="D47" s="19" t="s">
        <v>67</v>
      </c>
      <c r="E47" s="40" t="s">
        <v>242</v>
      </c>
      <c r="F47" s="24" t="s">
        <v>187</v>
      </c>
      <c r="G47" s="24">
        <v>2</v>
      </c>
      <c r="H47" s="29">
        <v>350</v>
      </c>
      <c r="I47" s="29">
        <f t="shared" si="0"/>
        <v>840</v>
      </c>
      <c r="J47" s="21">
        <v>0</v>
      </c>
      <c r="K47" s="22">
        <f t="shared" si="1"/>
        <v>0</v>
      </c>
      <c r="L47" s="24" t="s">
        <v>18</v>
      </c>
      <c r="M47" s="42" t="s">
        <v>241</v>
      </c>
    </row>
    <row r="48" spans="1:13" s="41" customFormat="1" ht="20.25" x14ac:dyDescent="0.25">
      <c r="A48" s="12">
        <v>39</v>
      </c>
      <c r="B48" s="19">
        <v>1008796</v>
      </c>
      <c r="C48" s="20" t="s">
        <v>244</v>
      </c>
      <c r="D48" s="19" t="s">
        <v>68</v>
      </c>
      <c r="E48" s="40" t="s">
        <v>242</v>
      </c>
      <c r="F48" s="24" t="s">
        <v>187</v>
      </c>
      <c r="G48" s="24">
        <v>2</v>
      </c>
      <c r="H48" s="29">
        <v>380</v>
      </c>
      <c r="I48" s="29">
        <f t="shared" si="0"/>
        <v>912</v>
      </c>
      <c r="J48" s="21">
        <v>0</v>
      </c>
      <c r="K48" s="22">
        <f t="shared" si="1"/>
        <v>0</v>
      </c>
      <c r="L48" s="24" t="s">
        <v>18</v>
      </c>
      <c r="M48" s="42" t="s">
        <v>240</v>
      </c>
    </row>
    <row r="49" spans="1:13" s="41" customFormat="1" ht="20.25" x14ac:dyDescent="0.25">
      <c r="A49" s="12">
        <v>40</v>
      </c>
      <c r="B49" s="19">
        <v>1016759</v>
      </c>
      <c r="C49" s="20" t="s">
        <v>244</v>
      </c>
      <c r="D49" s="19" t="s">
        <v>69</v>
      </c>
      <c r="E49" s="40" t="s">
        <v>242</v>
      </c>
      <c r="F49" s="24" t="s">
        <v>187</v>
      </c>
      <c r="G49" s="24">
        <v>1</v>
      </c>
      <c r="H49" s="29">
        <v>760</v>
      </c>
      <c r="I49" s="29">
        <f t="shared" si="0"/>
        <v>912</v>
      </c>
      <c r="J49" s="21">
        <v>0</v>
      </c>
      <c r="K49" s="22">
        <f t="shared" si="1"/>
        <v>0</v>
      </c>
      <c r="L49" s="24" t="s">
        <v>18</v>
      </c>
      <c r="M49" s="42" t="s">
        <v>240</v>
      </c>
    </row>
    <row r="50" spans="1:13" s="41" customFormat="1" ht="20.25" x14ac:dyDescent="0.25">
      <c r="A50" s="12">
        <v>41</v>
      </c>
      <c r="B50" s="19">
        <v>1000503</v>
      </c>
      <c r="C50" s="20" t="s">
        <v>244</v>
      </c>
      <c r="D50" s="19" t="s">
        <v>70</v>
      </c>
      <c r="E50" s="40" t="s">
        <v>242</v>
      </c>
      <c r="F50" s="24" t="s">
        <v>187</v>
      </c>
      <c r="G50" s="24">
        <v>4</v>
      </c>
      <c r="H50" s="29">
        <v>150</v>
      </c>
      <c r="I50" s="29">
        <f t="shared" si="0"/>
        <v>720</v>
      </c>
      <c r="J50" s="21">
        <v>0</v>
      </c>
      <c r="K50" s="22">
        <f t="shared" si="1"/>
        <v>0</v>
      </c>
      <c r="L50" s="24" t="s">
        <v>18</v>
      </c>
      <c r="M50" s="42" t="s">
        <v>240</v>
      </c>
    </row>
    <row r="51" spans="1:13" s="41" customFormat="1" ht="20.25" x14ac:dyDescent="0.25">
      <c r="A51" s="12">
        <v>42</v>
      </c>
      <c r="B51" s="19">
        <v>1008809</v>
      </c>
      <c r="C51" s="20" t="s">
        <v>244</v>
      </c>
      <c r="D51" s="19" t="s">
        <v>71</v>
      </c>
      <c r="E51" s="40" t="s">
        <v>242</v>
      </c>
      <c r="F51" s="24" t="s">
        <v>187</v>
      </c>
      <c r="G51" s="24">
        <v>1</v>
      </c>
      <c r="H51" s="29">
        <v>710</v>
      </c>
      <c r="I51" s="29">
        <f t="shared" si="0"/>
        <v>852</v>
      </c>
      <c r="J51" s="21">
        <v>0</v>
      </c>
      <c r="K51" s="22">
        <f t="shared" si="1"/>
        <v>0</v>
      </c>
      <c r="L51" s="24" t="s">
        <v>18</v>
      </c>
      <c r="M51" s="42" t="s">
        <v>240</v>
      </c>
    </row>
    <row r="52" spans="1:13" s="41" customFormat="1" ht="20.25" x14ac:dyDescent="0.25">
      <c r="A52" s="12">
        <v>43</v>
      </c>
      <c r="B52" s="19">
        <v>1004556</v>
      </c>
      <c r="C52" s="20" t="s">
        <v>244</v>
      </c>
      <c r="D52" s="19" t="s">
        <v>72</v>
      </c>
      <c r="E52" s="40" t="s">
        <v>242</v>
      </c>
      <c r="F52" s="24" t="s">
        <v>187</v>
      </c>
      <c r="G52" s="24">
        <v>4</v>
      </c>
      <c r="H52" s="29">
        <v>180</v>
      </c>
      <c r="I52" s="29">
        <f t="shared" si="0"/>
        <v>864</v>
      </c>
      <c r="J52" s="21">
        <v>0</v>
      </c>
      <c r="K52" s="22">
        <f t="shared" si="1"/>
        <v>0</v>
      </c>
      <c r="L52" s="24" t="s">
        <v>18</v>
      </c>
      <c r="M52" s="42" t="s">
        <v>240</v>
      </c>
    </row>
    <row r="53" spans="1:13" s="41" customFormat="1" ht="20.25" x14ac:dyDescent="0.25">
      <c r="A53" s="12">
        <v>44</v>
      </c>
      <c r="B53" s="19">
        <v>1073945</v>
      </c>
      <c r="C53" s="20" t="s">
        <v>244</v>
      </c>
      <c r="D53" s="19" t="s">
        <v>73</v>
      </c>
      <c r="E53" s="40" t="s">
        <v>242</v>
      </c>
      <c r="F53" s="24" t="s">
        <v>187</v>
      </c>
      <c r="G53" s="24">
        <v>1</v>
      </c>
      <c r="H53" s="29">
        <v>610</v>
      </c>
      <c r="I53" s="29">
        <f t="shared" si="0"/>
        <v>732</v>
      </c>
      <c r="J53" s="21">
        <v>0</v>
      </c>
      <c r="K53" s="22">
        <f t="shared" si="1"/>
        <v>0</v>
      </c>
      <c r="L53" s="24" t="s">
        <v>18</v>
      </c>
      <c r="M53" s="42" t="s">
        <v>241</v>
      </c>
    </row>
    <row r="54" spans="1:13" s="41" customFormat="1" ht="20.25" x14ac:dyDescent="0.25">
      <c r="A54" s="12">
        <v>45</v>
      </c>
      <c r="B54" s="19">
        <v>1008777</v>
      </c>
      <c r="C54" s="20" t="s">
        <v>244</v>
      </c>
      <c r="D54" s="19" t="s">
        <v>74</v>
      </c>
      <c r="E54" s="40" t="s">
        <v>242</v>
      </c>
      <c r="F54" s="24" t="s">
        <v>187</v>
      </c>
      <c r="G54" s="24">
        <v>1</v>
      </c>
      <c r="H54" s="29">
        <v>630</v>
      </c>
      <c r="I54" s="29">
        <f t="shared" si="0"/>
        <v>756</v>
      </c>
      <c r="J54" s="21">
        <v>0</v>
      </c>
      <c r="K54" s="22">
        <f t="shared" si="1"/>
        <v>0</v>
      </c>
      <c r="L54" s="24" t="s">
        <v>18</v>
      </c>
      <c r="M54" s="42" t="s">
        <v>240</v>
      </c>
    </row>
    <row r="55" spans="1:13" s="41" customFormat="1" ht="20.25" x14ac:dyDescent="0.25">
      <c r="A55" s="12">
        <v>46</v>
      </c>
      <c r="B55" s="19">
        <v>1000891</v>
      </c>
      <c r="C55" s="20" t="s">
        <v>244</v>
      </c>
      <c r="D55" s="19" t="s">
        <v>66</v>
      </c>
      <c r="E55" s="40" t="s">
        <v>242</v>
      </c>
      <c r="F55" s="24" t="s">
        <v>187</v>
      </c>
      <c r="G55" s="24">
        <v>10</v>
      </c>
      <c r="H55" s="29">
        <v>55</v>
      </c>
      <c r="I55" s="29">
        <f t="shared" si="0"/>
        <v>660</v>
      </c>
      <c r="J55" s="21">
        <v>0</v>
      </c>
      <c r="K55" s="22">
        <f t="shared" si="1"/>
        <v>0</v>
      </c>
      <c r="L55" s="24" t="s">
        <v>18</v>
      </c>
      <c r="M55" s="42" t="s">
        <v>240</v>
      </c>
    </row>
    <row r="56" spans="1:13" s="41" customFormat="1" ht="20.25" x14ac:dyDescent="0.25">
      <c r="A56" s="12">
        <v>47</v>
      </c>
      <c r="B56" s="19">
        <v>1008803</v>
      </c>
      <c r="C56" s="20" t="s">
        <v>244</v>
      </c>
      <c r="D56" s="19" t="s">
        <v>75</v>
      </c>
      <c r="E56" s="40" t="s">
        <v>242</v>
      </c>
      <c r="F56" s="24" t="s">
        <v>187</v>
      </c>
      <c r="G56" s="24">
        <v>1</v>
      </c>
      <c r="H56" s="29">
        <v>1600</v>
      </c>
      <c r="I56" s="29">
        <f t="shared" si="0"/>
        <v>1920</v>
      </c>
      <c r="J56" s="21">
        <v>0</v>
      </c>
      <c r="K56" s="22">
        <f t="shared" si="1"/>
        <v>0</v>
      </c>
      <c r="L56" s="24" t="s">
        <v>18</v>
      </c>
      <c r="M56" s="42" t="s">
        <v>240</v>
      </c>
    </row>
    <row r="57" spans="1:13" s="41" customFormat="1" ht="20.25" x14ac:dyDescent="0.25">
      <c r="A57" s="12">
        <v>48</v>
      </c>
      <c r="B57" s="19">
        <v>1031177</v>
      </c>
      <c r="C57" s="20" t="s">
        <v>244</v>
      </c>
      <c r="D57" s="19" t="s">
        <v>76</v>
      </c>
      <c r="E57" s="40" t="s">
        <v>242</v>
      </c>
      <c r="F57" s="24" t="s">
        <v>187</v>
      </c>
      <c r="G57" s="24">
        <v>5</v>
      </c>
      <c r="H57" s="29">
        <v>93</v>
      </c>
      <c r="I57" s="29">
        <f t="shared" si="0"/>
        <v>558</v>
      </c>
      <c r="J57" s="21">
        <v>0</v>
      </c>
      <c r="K57" s="22">
        <f t="shared" si="1"/>
        <v>0</v>
      </c>
      <c r="L57" s="24" t="s">
        <v>18</v>
      </c>
      <c r="M57" s="42" t="s">
        <v>240</v>
      </c>
    </row>
    <row r="58" spans="1:13" s="41" customFormat="1" ht="20.25" x14ac:dyDescent="0.25">
      <c r="A58" s="12">
        <v>49</v>
      </c>
      <c r="B58" s="19">
        <v>1008783</v>
      </c>
      <c r="C58" s="20" t="s">
        <v>244</v>
      </c>
      <c r="D58" s="19" t="s">
        <v>77</v>
      </c>
      <c r="E58" s="40" t="s">
        <v>242</v>
      </c>
      <c r="F58" s="24" t="s">
        <v>187</v>
      </c>
      <c r="G58" s="24">
        <v>13</v>
      </c>
      <c r="H58" s="29">
        <v>120</v>
      </c>
      <c r="I58" s="29">
        <f t="shared" si="0"/>
        <v>1872</v>
      </c>
      <c r="J58" s="21">
        <v>0</v>
      </c>
      <c r="K58" s="22">
        <f t="shared" si="1"/>
        <v>0</v>
      </c>
      <c r="L58" s="24" t="s">
        <v>18</v>
      </c>
      <c r="M58" s="42" t="s">
        <v>240</v>
      </c>
    </row>
    <row r="59" spans="1:13" s="41" customFormat="1" ht="20.25" x14ac:dyDescent="0.25">
      <c r="A59" s="12">
        <v>50</v>
      </c>
      <c r="B59" s="19">
        <v>1028194</v>
      </c>
      <c r="C59" s="20" t="s">
        <v>244</v>
      </c>
      <c r="D59" s="19" t="s">
        <v>78</v>
      </c>
      <c r="E59" s="40" t="s">
        <v>242</v>
      </c>
      <c r="F59" s="24" t="s">
        <v>187</v>
      </c>
      <c r="G59" s="24">
        <v>5</v>
      </c>
      <c r="H59" s="29">
        <v>150</v>
      </c>
      <c r="I59" s="29">
        <f t="shared" si="0"/>
        <v>900</v>
      </c>
      <c r="J59" s="21">
        <v>0</v>
      </c>
      <c r="K59" s="22">
        <f t="shared" si="1"/>
        <v>0</v>
      </c>
      <c r="L59" s="24" t="s">
        <v>18</v>
      </c>
      <c r="M59" s="42" t="s">
        <v>240</v>
      </c>
    </row>
    <row r="60" spans="1:13" s="41" customFormat="1" ht="20.25" x14ac:dyDescent="0.25">
      <c r="A60" s="12">
        <v>51</v>
      </c>
      <c r="B60" s="19">
        <v>1016760</v>
      </c>
      <c r="C60" s="20" t="s">
        <v>244</v>
      </c>
      <c r="D60" s="19" t="s">
        <v>79</v>
      </c>
      <c r="E60" s="40" t="s">
        <v>242</v>
      </c>
      <c r="F60" s="24" t="s">
        <v>187</v>
      </c>
      <c r="G60" s="24">
        <v>2</v>
      </c>
      <c r="H60" s="29">
        <v>200</v>
      </c>
      <c r="I60" s="29">
        <f t="shared" si="0"/>
        <v>480</v>
      </c>
      <c r="J60" s="21">
        <v>0</v>
      </c>
      <c r="K60" s="22">
        <f t="shared" si="1"/>
        <v>0</v>
      </c>
      <c r="L60" s="24" t="s">
        <v>18</v>
      </c>
      <c r="M60" s="42" t="s">
        <v>240</v>
      </c>
    </row>
    <row r="61" spans="1:13" s="41" customFormat="1" ht="20.25" x14ac:dyDescent="0.25">
      <c r="A61" s="12">
        <v>52</v>
      </c>
      <c r="B61" s="19">
        <v>1008787</v>
      </c>
      <c r="C61" s="20" t="s">
        <v>244</v>
      </c>
      <c r="D61" s="19" t="s">
        <v>80</v>
      </c>
      <c r="E61" s="40" t="s">
        <v>242</v>
      </c>
      <c r="F61" s="24" t="s">
        <v>187</v>
      </c>
      <c r="G61" s="24">
        <v>2</v>
      </c>
      <c r="H61" s="29">
        <v>260</v>
      </c>
      <c r="I61" s="29">
        <f t="shared" si="0"/>
        <v>624</v>
      </c>
      <c r="J61" s="21">
        <v>0</v>
      </c>
      <c r="K61" s="22">
        <f t="shared" si="1"/>
        <v>0</v>
      </c>
      <c r="L61" s="24" t="s">
        <v>18</v>
      </c>
      <c r="M61" s="42" t="s">
        <v>240</v>
      </c>
    </row>
    <row r="62" spans="1:13" s="41" customFormat="1" ht="20.25" x14ac:dyDescent="0.25">
      <c r="A62" s="12">
        <v>53</v>
      </c>
      <c r="B62" s="19">
        <v>1000753</v>
      </c>
      <c r="C62" s="20" t="s">
        <v>244</v>
      </c>
      <c r="D62" s="19" t="s">
        <v>81</v>
      </c>
      <c r="E62" s="40" t="s">
        <v>242</v>
      </c>
      <c r="F62" s="24" t="s">
        <v>187</v>
      </c>
      <c r="G62" s="24">
        <v>4</v>
      </c>
      <c r="H62" s="29">
        <v>110</v>
      </c>
      <c r="I62" s="29">
        <f t="shared" si="0"/>
        <v>528</v>
      </c>
      <c r="J62" s="21">
        <v>0</v>
      </c>
      <c r="K62" s="22">
        <f t="shared" si="1"/>
        <v>0</v>
      </c>
      <c r="L62" s="24" t="s">
        <v>18</v>
      </c>
      <c r="M62" s="42" t="s">
        <v>240</v>
      </c>
    </row>
    <row r="63" spans="1:13" s="41" customFormat="1" ht="20.25" x14ac:dyDescent="0.25">
      <c r="A63" s="12">
        <v>54</v>
      </c>
      <c r="B63" s="19" t="s">
        <v>198</v>
      </c>
      <c r="C63" s="20" t="s">
        <v>244</v>
      </c>
      <c r="D63" s="19" t="s">
        <v>82</v>
      </c>
      <c r="E63" s="40" t="s">
        <v>242</v>
      </c>
      <c r="F63" s="24" t="s">
        <v>187</v>
      </c>
      <c r="G63" s="24">
        <v>14</v>
      </c>
      <c r="H63" s="29">
        <v>30</v>
      </c>
      <c r="I63" s="29">
        <f t="shared" si="0"/>
        <v>504</v>
      </c>
      <c r="J63" s="21">
        <v>0</v>
      </c>
      <c r="K63" s="22">
        <f t="shared" si="1"/>
        <v>0</v>
      </c>
      <c r="L63" s="24" t="s">
        <v>18</v>
      </c>
      <c r="M63" s="42" t="s">
        <v>240</v>
      </c>
    </row>
    <row r="64" spans="1:13" s="41" customFormat="1" ht="20.25" x14ac:dyDescent="0.25">
      <c r="A64" s="12">
        <v>55</v>
      </c>
      <c r="B64" s="19">
        <v>1008770</v>
      </c>
      <c r="C64" s="20" t="s">
        <v>244</v>
      </c>
      <c r="D64" s="19" t="s">
        <v>83</v>
      </c>
      <c r="E64" s="40" t="s">
        <v>242</v>
      </c>
      <c r="F64" s="24" t="s">
        <v>187</v>
      </c>
      <c r="G64" s="24">
        <v>3</v>
      </c>
      <c r="H64" s="29">
        <v>120</v>
      </c>
      <c r="I64" s="29">
        <f t="shared" si="0"/>
        <v>432</v>
      </c>
      <c r="J64" s="21">
        <v>0</v>
      </c>
      <c r="K64" s="22">
        <f t="shared" si="1"/>
        <v>0</v>
      </c>
      <c r="L64" s="24" t="s">
        <v>18</v>
      </c>
      <c r="M64" s="42" t="s">
        <v>240</v>
      </c>
    </row>
    <row r="65" spans="1:13" s="41" customFormat="1" ht="20.25" x14ac:dyDescent="0.25">
      <c r="A65" s="12">
        <v>56</v>
      </c>
      <c r="B65" s="19" t="s">
        <v>199</v>
      </c>
      <c r="C65" s="20" t="s">
        <v>244</v>
      </c>
      <c r="D65" s="19" t="s">
        <v>84</v>
      </c>
      <c r="E65" s="40" t="s">
        <v>242</v>
      </c>
      <c r="F65" s="24" t="s">
        <v>187</v>
      </c>
      <c r="G65" s="24">
        <v>21</v>
      </c>
      <c r="H65" s="29">
        <v>14</v>
      </c>
      <c r="I65" s="29">
        <f t="shared" si="0"/>
        <v>352.8</v>
      </c>
      <c r="J65" s="21">
        <v>0</v>
      </c>
      <c r="K65" s="22">
        <f t="shared" si="1"/>
        <v>0</v>
      </c>
      <c r="L65" s="24" t="s">
        <v>18</v>
      </c>
      <c r="M65" s="42" t="s">
        <v>240</v>
      </c>
    </row>
    <row r="66" spans="1:13" s="41" customFormat="1" ht="20.25" x14ac:dyDescent="0.25">
      <c r="A66" s="12">
        <v>57</v>
      </c>
      <c r="B66" s="19">
        <v>1008781</v>
      </c>
      <c r="C66" s="20" t="s">
        <v>244</v>
      </c>
      <c r="D66" s="19" t="s">
        <v>85</v>
      </c>
      <c r="E66" s="40" t="s">
        <v>242</v>
      </c>
      <c r="F66" s="24" t="s">
        <v>187</v>
      </c>
      <c r="G66" s="24">
        <v>18</v>
      </c>
      <c r="H66" s="29">
        <v>54</v>
      </c>
      <c r="I66" s="29">
        <f t="shared" si="0"/>
        <v>1166.3999999999999</v>
      </c>
      <c r="J66" s="21">
        <v>0</v>
      </c>
      <c r="K66" s="22">
        <f t="shared" si="1"/>
        <v>0</v>
      </c>
      <c r="L66" s="24" t="s">
        <v>18</v>
      </c>
      <c r="M66" s="42" t="s">
        <v>240</v>
      </c>
    </row>
    <row r="67" spans="1:13" s="41" customFormat="1" ht="20.25" x14ac:dyDescent="0.25">
      <c r="A67" s="12">
        <v>58</v>
      </c>
      <c r="B67" s="19">
        <v>1008778</v>
      </c>
      <c r="C67" s="20" t="s">
        <v>244</v>
      </c>
      <c r="D67" s="19" t="s">
        <v>86</v>
      </c>
      <c r="E67" s="40" t="s">
        <v>242</v>
      </c>
      <c r="F67" s="24" t="s">
        <v>187</v>
      </c>
      <c r="G67" s="24">
        <v>1</v>
      </c>
      <c r="H67" s="29">
        <v>360</v>
      </c>
      <c r="I67" s="29">
        <f t="shared" si="0"/>
        <v>432</v>
      </c>
      <c r="J67" s="21">
        <v>0</v>
      </c>
      <c r="K67" s="22">
        <f t="shared" si="1"/>
        <v>0</v>
      </c>
      <c r="L67" s="24" t="s">
        <v>18</v>
      </c>
      <c r="M67" s="42" t="s">
        <v>240</v>
      </c>
    </row>
    <row r="68" spans="1:13" s="41" customFormat="1" ht="20.25" x14ac:dyDescent="0.25">
      <c r="A68" s="12">
        <v>59</v>
      </c>
      <c r="B68" s="19">
        <v>1008780</v>
      </c>
      <c r="C68" s="20" t="s">
        <v>244</v>
      </c>
      <c r="D68" s="19" t="s">
        <v>87</v>
      </c>
      <c r="E68" s="40" t="s">
        <v>242</v>
      </c>
      <c r="F68" s="24" t="s">
        <v>187</v>
      </c>
      <c r="G68" s="24">
        <v>1</v>
      </c>
      <c r="H68" s="29">
        <v>260</v>
      </c>
      <c r="I68" s="29">
        <f t="shared" si="0"/>
        <v>312</v>
      </c>
      <c r="J68" s="21">
        <v>0</v>
      </c>
      <c r="K68" s="22">
        <f t="shared" si="1"/>
        <v>0</v>
      </c>
      <c r="L68" s="24" t="s">
        <v>18</v>
      </c>
      <c r="M68" s="42" t="s">
        <v>240</v>
      </c>
    </row>
    <row r="69" spans="1:13" s="41" customFormat="1" ht="20.25" x14ac:dyDescent="0.25">
      <c r="A69" s="12">
        <v>60</v>
      </c>
      <c r="B69" s="19">
        <v>1008771</v>
      </c>
      <c r="C69" s="20" t="s">
        <v>244</v>
      </c>
      <c r="D69" s="19" t="s">
        <v>88</v>
      </c>
      <c r="E69" s="40" t="s">
        <v>242</v>
      </c>
      <c r="F69" s="24" t="s">
        <v>187</v>
      </c>
      <c r="G69" s="24">
        <v>3</v>
      </c>
      <c r="H69" s="29">
        <v>94</v>
      </c>
      <c r="I69" s="29">
        <f t="shared" si="0"/>
        <v>338.4</v>
      </c>
      <c r="J69" s="21">
        <v>0</v>
      </c>
      <c r="K69" s="22">
        <f t="shared" si="1"/>
        <v>0</v>
      </c>
      <c r="L69" s="24" t="s">
        <v>18</v>
      </c>
      <c r="M69" s="42" t="s">
        <v>240</v>
      </c>
    </row>
    <row r="70" spans="1:13" s="41" customFormat="1" ht="20.25" x14ac:dyDescent="0.25">
      <c r="A70" s="12">
        <v>61</v>
      </c>
      <c r="B70" s="19">
        <v>1008786</v>
      </c>
      <c r="C70" s="20" t="s">
        <v>244</v>
      </c>
      <c r="D70" s="19" t="s">
        <v>89</v>
      </c>
      <c r="E70" s="40" t="s">
        <v>242</v>
      </c>
      <c r="F70" s="24" t="s">
        <v>187</v>
      </c>
      <c r="G70" s="24">
        <v>2</v>
      </c>
      <c r="H70" s="29">
        <v>140</v>
      </c>
      <c r="I70" s="29">
        <f t="shared" si="0"/>
        <v>336</v>
      </c>
      <c r="J70" s="21">
        <v>0</v>
      </c>
      <c r="K70" s="22">
        <f t="shared" si="1"/>
        <v>0</v>
      </c>
      <c r="L70" s="24" t="s">
        <v>18</v>
      </c>
      <c r="M70" s="42" t="s">
        <v>240</v>
      </c>
    </row>
    <row r="71" spans="1:13" s="41" customFormat="1" ht="20.25" x14ac:dyDescent="0.25">
      <c r="A71" s="12">
        <v>62</v>
      </c>
      <c r="B71" s="19">
        <v>1008806</v>
      </c>
      <c r="C71" s="20" t="s">
        <v>244</v>
      </c>
      <c r="D71" s="19" t="s">
        <v>85</v>
      </c>
      <c r="E71" s="40" t="s">
        <v>242</v>
      </c>
      <c r="F71" s="24" t="s">
        <v>187</v>
      </c>
      <c r="G71" s="24">
        <v>3</v>
      </c>
      <c r="H71" s="29">
        <v>220</v>
      </c>
      <c r="I71" s="29">
        <f t="shared" si="0"/>
        <v>792</v>
      </c>
      <c r="J71" s="21">
        <v>0</v>
      </c>
      <c r="K71" s="22">
        <f t="shared" si="1"/>
        <v>0</v>
      </c>
      <c r="L71" s="24" t="s">
        <v>18</v>
      </c>
      <c r="M71" s="42" t="s">
        <v>240</v>
      </c>
    </row>
    <row r="72" spans="1:13" s="41" customFormat="1" ht="20.25" x14ac:dyDescent="0.25">
      <c r="A72" s="12">
        <v>63</v>
      </c>
      <c r="B72" s="19">
        <v>1000898</v>
      </c>
      <c r="C72" s="20" t="s">
        <v>244</v>
      </c>
      <c r="D72" s="19" t="s">
        <v>66</v>
      </c>
      <c r="E72" s="40" t="s">
        <v>242</v>
      </c>
      <c r="F72" s="24" t="s">
        <v>187</v>
      </c>
      <c r="G72" s="24">
        <v>12</v>
      </c>
      <c r="H72" s="29">
        <v>17</v>
      </c>
      <c r="I72" s="29">
        <f t="shared" ref="I72:I133" si="2">H72*1.2*G72</f>
        <v>244.79999999999998</v>
      </c>
      <c r="J72" s="21">
        <v>0</v>
      </c>
      <c r="K72" s="22">
        <f t="shared" ref="K72:K133" si="3">J72*G72*1.2</f>
        <v>0</v>
      </c>
      <c r="L72" s="24" t="s">
        <v>18</v>
      </c>
      <c r="M72" s="42" t="s">
        <v>240</v>
      </c>
    </row>
    <row r="73" spans="1:13" s="41" customFormat="1" ht="20.25" x14ac:dyDescent="0.25">
      <c r="A73" s="12">
        <v>64</v>
      </c>
      <c r="B73" s="19">
        <v>1008790</v>
      </c>
      <c r="C73" s="20" t="s">
        <v>244</v>
      </c>
      <c r="D73" s="19" t="s">
        <v>85</v>
      </c>
      <c r="E73" s="40" t="s">
        <v>242</v>
      </c>
      <c r="F73" s="24" t="s">
        <v>187</v>
      </c>
      <c r="G73" s="24">
        <v>6</v>
      </c>
      <c r="H73" s="29">
        <v>110</v>
      </c>
      <c r="I73" s="29">
        <f t="shared" si="2"/>
        <v>792</v>
      </c>
      <c r="J73" s="21">
        <v>0</v>
      </c>
      <c r="K73" s="22">
        <f t="shared" si="3"/>
        <v>0</v>
      </c>
      <c r="L73" s="24" t="s">
        <v>18</v>
      </c>
      <c r="M73" s="42" t="s">
        <v>240</v>
      </c>
    </row>
    <row r="74" spans="1:13" s="41" customFormat="1" ht="20.25" x14ac:dyDescent="0.25">
      <c r="A74" s="12">
        <v>65</v>
      </c>
      <c r="B74" s="19">
        <v>1008792</v>
      </c>
      <c r="C74" s="20" t="s">
        <v>244</v>
      </c>
      <c r="D74" s="19" t="s">
        <v>90</v>
      </c>
      <c r="E74" s="40" t="s">
        <v>242</v>
      </c>
      <c r="F74" s="24" t="s">
        <v>187</v>
      </c>
      <c r="G74" s="24">
        <v>2</v>
      </c>
      <c r="H74" s="29">
        <v>110</v>
      </c>
      <c r="I74" s="29">
        <f t="shared" si="2"/>
        <v>264</v>
      </c>
      <c r="J74" s="21">
        <v>0</v>
      </c>
      <c r="K74" s="22">
        <f t="shared" si="3"/>
        <v>0</v>
      </c>
      <c r="L74" s="24" t="s">
        <v>18</v>
      </c>
      <c r="M74" s="42" t="s">
        <v>240</v>
      </c>
    </row>
    <row r="75" spans="1:13" s="41" customFormat="1" ht="20.25" x14ac:dyDescent="0.25">
      <c r="A75" s="12">
        <v>66</v>
      </c>
      <c r="B75" s="19">
        <v>1008808</v>
      </c>
      <c r="C75" s="20" t="s">
        <v>244</v>
      </c>
      <c r="D75" s="19" t="s">
        <v>91</v>
      </c>
      <c r="E75" s="40" t="s">
        <v>242</v>
      </c>
      <c r="F75" s="24" t="s">
        <v>187</v>
      </c>
      <c r="G75" s="24">
        <v>4</v>
      </c>
      <c r="H75" s="29">
        <v>50</v>
      </c>
      <c r="I75" s="29">
        <f t="shared" si="2"/>
        <v>240</v>
      </c>
      <c r="J75" s="21">
        <v>0</v>
      </c>
      <c r="K75" s="22">
        <f t="shared" si="3"/>
        <v>0</v>
      </c>
      <c r="L75" s="24" t="s">
        <v>18</v>
      </c>
      <c r="M75" s="42" t="s">
        <v>240</v>
      </c>
    </row>
    <row r="76" spans="1:13" s="41" customFormat="1" ht="20.25" x14ac:dyDescent="0.25">
      <c r="A76" s="12">
        <v>67</v>
      </c>
      <c r="B76" s="19">
        <v>1070867</v>
      </c>
      <c r="C76" s="20" t="s">
        <v>244</v>
      </c>
      <c r="D76" s="19" t="s">
        <v>92</v>
      </c>
      <c r="E76" s="40" t="s">
        <v>242</v>
      </c>
      <c r="F76" s="24" t="s">
        <v>187</v>
      </c>
      <c r="G76" s="24">
        <v>10</v>
      </c>
      <c r="H76" s="29">
        <v>27</v>
      </c>
      <c r="I76" s="29">
        <f t="shared" si="2"/>
        <v>324</v>
      </c>
      <c r="J76" s="21">
        <v>0</v>
      </c>
      <c r="K76" s="22">
        <f t="shared" si="3"/>
        <v>0</v>
      </c>
      <c r="L76" s="24" t="s">
        <v>18</v>
      </c>
      <c r="M76" s="42" t="s">
        <v>241</v>
      </c>
    </row>
    <row r="77" spans="1:13" s="41" customFormat="1" ht="37.5" x14ac:dyDescent="0.25">
      <c r="A77" s="12">
        <v>68</v>
      </c>
      <c r="B77" s="19" t="s">
        <v>200</v>
      </c>
      <c r="C77" s="20" t="s">
        <v>244</v>
      </c>
      <c r="D77" s="19" t="s">
        <v>93</v>
      </c>
      <c r="E77" s="40" t="s">
        <v>242</v>
      </c>
      <c r="F77" s="24" t="s">
        <v>187</v>
      </c>
      <c r="G77" s="24">
        <v>5</v>
      </c>
      <c r="H77" s="29">
        <v>40</v>
      </c>
      <c r="I77" s="29">
        <f t="shared" si="2"/>
        <v>240</v>
      </c>
      <c r="J77" s="21">
        <v>0</v>
      </c>
      <c r="K77" s="22">
        <f t="shared" si="3"/>
        <v>0</v>
      </c>
      <c r="L77" s="24" t="s">
        <v>18</v>
      </c>
      <c r="M77" s="42" t="s">
        <v>240</v>
      </c>
    </row>
    <row r="78" spans="1:13" s="41" customFormat="1" ht="20.25" x14ac:dyDescent="0.25">
      <c r="A78" s="12">
        <v>69</v>
      </c>
      <c r="B78" s="19">
        <v>1008784</v>
      </c>
      <c r="C78" s="20" t="s">
        <v>244</v>
      </c>
      <c r="D78" s="19" t="s">
        <v>94</v>
      </c>
      <c r="E78" s="40" t="s">
        <v>242</v>
      </c>
      <c r="F78" s="24" t="s">
        <v>187</v>
      </c>
      <c r="G78" s="24">
        <v>2</v>
      </c>
      <c r="H78" s="29">
        <v>110</v>
      </c>
      <c r="I78" s="29">
        <f t="shared" si="2"/>
        <v>264</v>
      </c>
      <c r="J78" s="21">
        <v>0</v>
      </c>
      <c r="K78" s="22">
        <f t="shared" si="3"/>
        <v>0</v>
      </c>
      <c r="L78" s="24" t="s">
        <v>18</v>
      </c>
      <c r="M78" s="42" t="s">
        <v>240</v>
      </c>
    </row>
    <row r="79" spans="1:13" s="41" customFormat="1" ht="20.25" x14ac:dyDescent="0.25">
      <c r="A79" s="12">
        <v>70</v>
      </c>
      <c r="B79" s="19" t="s">
        <v>201</v>
      </c>
      <c r="C79" s="20" t="s">
        <v>244</v>
      </c>
      <c r="D79" s="19" t="s">
        <v>95</v>
      </c>
      <c r="E79" s="40" t="s">
        <v>242</v>
      </c>
      <c r="F79" s="24" t="s">
        <v>187</v>
      </c>
      <c r="G79" s="24">
        <v>8</v>
      </c>
      <c r="H79" s="29">
        <v>20</v>
      </c>
      <c r="I79" s="29">
        <f t="shared" si="2"/>
        <v>192</v>
      </c>
      <c r="J79" s="21">
        <v>0</v>
      </c>
      <c r="K79" s="22">
        <f t="shared" si="3"/>
        <v>0</v>
      </c>
      <c r="L79" s="24" t="s">
        <v>18</v>
      </c>
      <c r="M79" s="42" t="s">
        <v>240</v>
      </c>
    </row>
    <row r="80" spans="1:13" s="41" customFormat="1" ht="20.25" x14ac:dyDescent="0.25">
      <c r="A80" s="12">
        <v>71</v>
      </c>
      <c r="B80" s="19">
        <v>1004554</v>
      </c>
      <c r="C80" s="20" t="s">
        <v>244</v>
      </c>
      <c r="D80" s="19" t="s">
        <v>96</v>
      </c>
      <c r="E80" s="40" t="s">
        <v>242</v>
      </c>
      <c r="F80" s="24" t="s">
        <v>187</v>
      </c>
      <c r="G80" s="24">
        <v>1</v>
      </c>
      <c r="H80" s="29">
        <v>180</v>
      </c>
      <c r="I80" s="29">
        <f t="shared" si="2"/>
        <v>216</v>
      </c>
      <c r="J80" s="21">
        <v>0</v>
      </c>
      <c r="K80" s="22">
        <f t="shared" si="3"/>
        <v>0</v>
      </c>
      <c r="L80" s="24" t="s">
        <v>18</v>
      </c>
      <c r="M80" s="42" t="s">
        <v>240</v>
      </c>
    </row>
    <row r="81" spans="1:13" s="41" customFormat="1" ht="20.25" x14ac:dyDescent="0.25">
      <c r="A81" s="12">
        <v>72</v>
      </c>
      <c r="B81" s="19">
        <v>1008804</v>
      </c>
      <c r="C81" s="20" t="s">
        <v>244</v>
      </c>
      <c r="D81" s="19" t="s">
        <v>85</v>
      </c>
      <c r="E81" s="40" t="s">
        <v>242</v>
      </c>
      <c r="F81" s="24" t="s">
        <v>187</v>
      </c>
      <c r="G81" s="24">
        <v>2</v>
      </c>
      <c r="H81" s="29">
        <v>250</v>
      </c>
      <c r="I81" s="29">
        <f t="shared" si="2"/>
        <v>600</v>
      </c>
      <c r="J81" s="21">
        <v>0</v>
      </c>
      <c r="K81" s="22">
        <f t="shared" si="3"/>
        <v>0</v>
      </c>
      <c r="L81" s="24" t="s">
        <v>18</v>
      </c>
      <c r="M81" s="42" t="s">
        <v>240</v>
      </c>
    </row>
    <row r="82" spans="1:13" s="41" customFormat="1" ht="20.25" x14ac:dyDescent="0.25">
      <c r="A82" s="12">
        <v>73</v>
      </c>
      <c r="B82" s="19">
        <v>1022454</v>
      </c>
      <c r="C82" s="20" t="s">
        <v>244</v>
      </c>
      <c r="D82" s="19" t="s">
        <v>97</v>
      </c>
      <c r="E82" s="40" t="s">
        <v>242</v>
      </c>
      <c r="F82" s="24" t="s">
        <v>187</v>
      </c>
      <c r="G82" s="24">
        <v>7</v>
      </c>
      <c r="H82" s="29">
        <v>55</v>
      </c>
      <c r="I82" s="29">
        <f t="shared" si="2"/>
        <v>462</v>
      </c>
      <c r="J82" s="21">
        <v>0</v>
      </c>
      <c r="K82" s="22">
        <f t="shared" si="3"/>
        <v>0</v>
      </c>
      <c r="L82" s="24" t="s">
        <v>18</v>
      </c>
      <c r="M82" s="42" t="s">
        <v>240</v>
      </c>
    </row>
    <row r="83" spans="1:13" s="41" customFormat="1" ht="20.25" x14ac:dyDescent="0.25">
      <c r="A83" s="12">
        <v>74</v>
      </c>
      <c r="B83" s="19">
        <v>1008788</v>
      </c>
      <c r="C83" s="20" t="s">
        <v>244</v>
      </c>
      <c r="D83" s="19" t="s">
        <v>98</v>
      </c>
      <c r="E83" s="40" t="s">
        <v>242</v>
      </c>
      <c r="F83" s="24" t="s">
        <v>187</v>
      </c>
      <c r="G83" s="24">
        <v>6</v>
      </c>
      <c r="H83" s="29">
        <v>21</v>
      </c>
      <c r="I83" s="29">
        <f t="shared" si="2"/>
        <v>151.19999999999999</v>
      </c>
      <c r="J83" s="21">
        <v>0</v>
      </c>
      <c r="K83" s="22">
        <f t="shared" si="3"/>
        <v>0</v>
      </c>
      <c r="L83" s="24" t="s">
        <v>18</v>
      </c>
      <c r="M83" s="42" t="s">
        <v>240</v>
      </c>
    </row>
    <row r="84" spans="1:13" s="41" customFormat="1" ht="20.25" x14ac:dyDescent="0.25">
      <c r="A84" s="12">
        <v>75</v>
      </c>
      <c r="B84" s="19">
        <v>1008782</v>
      </c>
      <c r="C84" s="20" t="s">
        <v>244</v>
      </c>
      <c r="D84" s="19" t="s">
        <v>77</v>
      </c>
      <c r="E84" s="40" t="s">
        <v>242</v>
      </c>
      <c r="F84" s="24" t="s">
        <v>187</v>
      </c>
      <c r="G84" s="24">
        <v>7</v>
      </c>
      <c r="H84" s="29">
        <v>49</v>
      </c>
      <c r="I84" s="29">
        <f t="shared" si="2"/>
        <v>411.59999999999997</v>
      </c>
      <c r="J84" s="21">
        <v>0</v>
      </c>
      <c r="K84" s="22">
        <f t="shared" si="3"/>
        <v>0</v>
      </c>
      <c r="L84" s="24" t="s">
        <v>18</v>
      </c>
      <c r="M84" s="42" t="s">
        <v>240</v>
      </c>
    </row>
    <row r="85" spans="1:13" s="41" customFormat="1" ht="20.25" x14ac:dyDescent="0.25">
      <c r="A85" s="12">
        <v>76</v>
      </c>
      <c r="B85" s="19">
        <v>1017545</v>
      </c>
      <c r="C85" s="20" t="s">
        <v>244</v>
      </c>
      <c r="D85" s="19" t="s">
        <v>99</v>
      </c>
      <c r="E85" s="40" t="s">
        <v>242</v>
      </c>
      <c r="F85" s="24" t="s">
        <v>187</v>
      </c>
      <c r="G85" s="24">
        <v>18</v>
      </c>
      <c r="H85" s="29">
        <v>20</v>
      </c>
      <c r="I85" s="29">
        <f t="shared" si="2"/>
        <v>432</v>
      </c>
      <c r="J85" s="21">
        <v>0</v>
      </c>
      <c r="K85" s="22">
        <f t="shared" si="3"/>
        <v>0</v>
      </c>
      <c r="L85" s="24" t="s">
        <v>18</v>
      </c>
      <c r="M85" s="42" t="s">
        <v>240</v>
      </c>
    </row>
    <row r="86" spans="1:13" s="41" customFormat="1" ht="20.25" x14ac:dyDescent="0.25">
      <c r="A86" s="12">
        <v>77</v>
      </c>
      <c r="B86" s="19">
        <v>1008797</v>
      </c>
      <c r="C86" s="20" t="s">
        <v>244</v>
      </c>
      <c r="D86" s="19" t="s">
        <v>100</v>
      </c>
      <c r="E86" s="40" t="s">
        <v>242</v>
      </c>
      <c r="F86" s="24" t="s">
        <v>187</v>
      </c>
      <c r="G86" s="24">
        <v>6</v>
      </c>
      <c r="H86" s="29">
        <v>53</v>
      </c>
      <c r="I86" s="29">
        <f t="shared" si="2"/>
        <v>381.59999999999997</v>
      </c>
      <c r="J86" s="21">
        <v>0</v>
      </c>
      <c r="K86" s="22">
        <f t="shared" si="3"/>
        <v>0</v>
      </c>
      <c r="L86" s="24" t="s">
        <v>18</v>
      </c>
      <c r="M86" s="42" t="s">
        <v>240</v>
      </c>
    </row>
    <row r="87" spans="1:13" s="41" customFormat="1" ht="20.25" x14ac:dyDescent="0.25">
      <c r="A87" s="12">
        <v>78</v>
      </c>
      <c r="B87" s="19" t="s">
        <v>202</v>
      </c>
      <c r="C87" s="20" t="s">
        <v>244</v>
      </c>
      <c r="D87" s="19" t="s">
        <v>101</v>
      </c>
      <c r="E87" s="40" t="s">
        <v>242</v>
      </c>
      <c r="F87" s="24" t="s">
        <v>187</v>
      </c>
      <c r="G87" s="24">
        <v>36</v>
      </c>
      <c r="H87" s="29">
        <v>220</v>
      </c>
      <c r="I87" s="29">
        <f t="shared" si="2"/>
        <v>9504</v>
      </c>
      <c r="J87" s="21">
        <v>0</v>
      </c>
      <c r="K87" s="22">
        <f t="shared" si="3"/>
        <v>0</v>
      </c>
      <c r="L87" s="24" t="s">
        <v>18</v>
      </c>
      <c r="M87" s="42" t="s">
        <v>240</v>
      </c>
    </row>
    <row r="88" spans="1:13" s="41" customFormat="1" ht="20.25" x14ac:dyDescent="0.25">
      <c r="A88" s="12">
        <v>79</v>
      </c>
      <c r="B88" s="19">
        <v>1034552</v>
      </c>
      <c r="C88" s="20" t="s">
        <v>244</v>
      </c>
      <c r="D88" s="19" t="s">
        <v>102</v>
      </c>
      <c r="E88" s="40" t="s">
        <v>242</v>
      </c>
      <c r="F88" s="24" t="s">
        <v>187</v>
      </c>
      <c r="G88" s="24">
        <v>1</v>
      </c>
      <c r="H88" s="29">
        <v>85</v>
      </c>
      <c r="I88" s="29">
        <f t="shared" si="2"/>
        <v>102</v>
      </c>
      <c r="J88" s="21">
        <v>0</v>
      </c>
      <c r="K88" s="22">
        <f t="shared" si="3"/>
        <v>0</v>
      </c>
      <c r="L88" s="24" t="s">
        <v>18</v>
      </c>
      <c r="M88" s="42" t="s">
        <v>240</v>
      </c>
    </row>
    <row r="89" spans="1:13" s="41" customFormat="1" ht="20.25" x14ac:dyDescent="0.25">
      <c r="A89" s="12">
        <v>80</v>
      </c>
      <c r="B89" s="19">
        <v>1016915</v>
      </c>
      <c r="C89" s="20" t="s">
        <v>244</v>
      </c>
      <c r="D89" s="19" t="s">
        <v>103</v>
      </c>
      <c r="E89" s="40" t="s">
        <v>242</v>
      </c>
      <c r="F89" s="24" t="s">
        <v>189</v>
      </c>
      <c r="G89" s="24">
        <v>6</v>
      </c>
      <c r="H89" s="29">
        <v>15</v>
      </c>
      <c r="I89" s="29">
        <f t="shared" si="2"/>
        <v>108</v>
      </c>
      <c r="J89" s="21">
        <v>0</v>
      </c>
      <c r="K89" s="22">
        <f t="shared" si="3"/>
        <v>0</v>
      </c>
      <c r="L89" s="24" t="s">
        <v>18</v>
      </c>
      <c r="M89" s="42" t="s">
        <v>240</v>
      </c>
    </row>
    <row r="90" spans="1:13" s="41" customFormat="1" ht="20.25" x14ac:dyDescent="0.25">
      <c r="A90" s="12">
        <v>81</v>
      </c>
      <c r="B90" s="19">
        <v>1008805</v>
      </c>
      <c r="C90" s="20" t="s">
        <v>244</v>
      </c>
      <c r="D90" s="19" t="s">
        <v>85</v>
      </c>
      <c r="E90" s="40" t="s">
        <v>242</v>
      </c>
      <c r="F90" s="24" t="s">
        <v>187</v>
      </c>
      <c r="G90" s="24">
        <v>1</v>
      </c>
      <c r="H90" s="29">
        <v>220</v>
      </c>
      <c r="I90" s="29">
        <f t="shared" si="2"/>
        <v>264</v>
      </c>
      <c r="J90" s="21">
        <v>0</v>
      </c>
      <c r="K90" s="22">
        <f t="shared" si="3"/>
        <v>0</v>
      </c>
      <c r="L90" s="24" t="s">
        <v>18</v>
      </c>
      <c r="M90" s="42" t="s">
        <v>240</v>
      </c>
    </row>
    <row r="91" spans="1:13" s="41" customFormat="1" ht="20.25" x14ac:dyDescent="0.25">
      <c r="A91" s="12">
        <v>82</v>
      </c>
      <c r="B91" s="19">
        <v>1053465</v>
      </c>
      <c r="C91" s="20" t="s">
        <v>244</v>
      </c>
      <c r="D91" s="19" t="s">
        <v>104</v>
      </c>
      <c r="E91" s="40" t="s">
        <v>242</v>
      </c>
      <c r="F91" s="24" t="s">
        <v>190</v>
      </c>
      <c r="G91" s="24">
        <v>1</v>
      </c>
      <c r="H91" s="29">
        <v>27</v>
      </c>
      <c r="I91" s="29">
        <f t="shared" si="2"/>
        <v>32.4</v>
      </c>
      <c r="J91" s="21">
        <v>0</v>
      </c>
      <c r="K91" s="22">
        <f t="shared" si="3"/>
        <v>0</v>
      </c>
      <c r="L91" s="24" t="s">
        <v>18</v>
      </c>
      <c r="M91" s="42" t="s">
        <v>240</v>
      </c>
    </row>
    <row r="92" spans="1:13" s="41" customFormat="1" ht="20.25" x14ac:dyDescent="0.25">
      <c r="A92" s="12">
        <v>83</v>
      </c>
      <c r="B92" s="19">
        <v>1008789</v>
      </c>
      <c r="C92" s="20" t="s">
        <v>244</v>
      </c>
      <c r="D92" s="19" t="s">
        <v>105</v>
      </c>
      <c r="E92" s="40" t="s">
        <v>242</v>
      </c>
      <c r="F92" s="24" t="s">
        <v>187</v>
      </c>
      <c r="G92" s="24">
        <v>1</v>
      </c>
      <c r="H92" s="29">
        <v>69</v>
      </c>
      <c r="I92" s="29">
        <f t="shared" si="2"/>
        <v>82.8</v>
      </c>
      <c r="J92" s="21">
        <v>0</v>
      </c>
      <c r="K92" s="22">
        <f t="shared" si="3"/>
        <v>0</v>
      </c>
      <c r="L92" s="24" t="s">
        <v>18</v>
      </c>
      <c r="M92" s="42" t="s">
        <v>240</v>
      </c>
    </row>
    <row r="93" spans="1:13" s="41" customFormat="1" ht="20.25" x14ac:dyDescent="0.25">
      <c r="A93" s="12">
        <v>84</v>
      </c>
      <c r="B93" s="19">
        <v>1008791</v>
      </c>
      <c r="C93" s="20" t="s">
        <v>244</v>
      </c>
      <c r="D93" s="19" t="s">
        <v>105</v>
      </c>
      <c r="E93" s="40" t="s">
        <v>242</v>
      </c>
      <c r="F93" s="24" t="s">
        <v>187</v>
      </c>
      <c r="G93" s="24">
        <v>1</v>
      </c>
      <c r="H93" s="29">
        <v>40</v>
      </c>
      <c r="I93" s="29">
        <f t="shared" si="2"/>
        <v>48</v>
      </c>
      <c r="J93" s="21">
        <v>0</v>
      </c>
      <c r="K93" s="22">
        <f t="shared" si="3"/>
        <v>0</v>
      </c>
      <c r="L93" s="24" t="s">
        <v>18</v>
      </c>
      <c r="M93" s="42" t="s">
        <v>240</v>
      </c>
    </row>
    <row r="94" spans="1:13" s="41" customFormat="1" ht="20.25" x14ac:dyDescent="0.25">
      <c r="A94" s="12">
        <v>85</v>
      </c>
      <c r="B94" s="19">
        <v>1008785</v>
      </c>
      <c r="C94" s="20" t="s">
        <v>244</v>
      </c>
      <c r="D94" s="19" t="s">
        <v>106</v>
      </c>
      <c r="E94" s="40" t="s">
        <v>242</v>
      </c>
      <c r="F94" s="24" t="s">
        <v>187</v>
      </c>
      <c r="G94" s="24">
        <v>2</v>
      </c>
      <c r="H94" s="29">
        <v>3</v>
      </c>
      <c r="I94" s="29">
        <f t="shared" si="2"/>
        <v>7.1999999999999993</v>
      </c>
      <c r="J94" s="21">
        <v>0</v>
      </c>
      <c r="K94" s="22">
        <f t="shared" si="3"/>
        <v>0</v>
      </c>
      <c r="L94" s="24" t="s">
        <v>18</v>
      </c>
      <c r="M94" s="42" t="s">
        <v>240</v>
      </c>
    </row>
    <row r="95" spans="1:13" s="41" customFormat="1" ht="20.25" x14ac:dyDescent="0.25">
      <c r="A95" s="12">
        <v>86</v>
      </c>
      <c r="B95" s="19">
        <v>1008798</v>
      </c>
      <c r="C95" s="20" t="s">
        <v>244</v>
      </c>
      <c r="D95" s="19" t="s">
        <v>107</v>
      </c>
      <c r="E95" s="40" t="s">
        <v>242</v>
      </c>
      <c r="F95" s="24" t="s">
        <v>187</v>
      </c>
      <c r="G95" s="24">
        <v>1</v>
      </c>
      <c r="H95" s="29">
        <v>19</v>
      </c>
      <c r="I95" s="29">
        <f t="shared" si="2"/>
        <v>22.8</v>
      </c>
      <c r="J95" s="21">
        <v>0</v>
      </c>
      <c r="K95" s="22">
        <f t="shared" si="3"/>
        <v>0</v>
      </c>
      <c r="L95" s="24" t="s">
        <v>18</v>
      </c>
      <c r="M95" s="42" t="s">
        <v>240</v>
      </c>
    </row>
    <row r="96" spans="1:13" s="41" customFormat="1" ht="20.25" x14ac:dyDescent="0.25">
      <c r="A96" s="12">
        <v>87</v>
      </c>
      <c r="B96" s="19" t="s">
        <v>203</v>
      </c>
      <c r="C96" s="20" t="s">
        <v>244</v>
      </c>
      <c r="D96" s="19" t="s">
        <v>108</v>
      </c>
      <c r="E96" s="40" t="s">
        <v>242</v>
      </c>
      <c r="F96" s="24" t="s">
        <v>187</v>
      </c>
      <c r="G96" s="24">
        <v>54</v>
      </c>
      <c r="H96" s="29">
        <v>79</v>
      </c>
      <c r="I96" s="29">
        <f t="shared" si="2"/>
        <v>5119.2</v>
      </c>
      <c r="J96" s="21">
        <v>0</v>
      </c>
      <c r="K96" s="22">
        <f t="shared" si="3"/>
        <v>0</v>
      </c>
      <c r="L96" s="24" t="s">
        <v>18</v>
      </c>
      <c r="M96" s="42" t="s">
        <v>240</v>
      </c>
    </row>
    <row r="97" spans="1:13" s="41" customFormat="1" ht="20.25" x14ac:dyDescent="0.25">
      <c r="A97" s="12">
        <v>88</v>
      </c>
      <c r="B97" s="19" t="s">
        <v>204</v>
      </c>
      <c r="C97" s="20" t="s">
        <v>244</v>
      </c>
      <c r="D97" s="19" t="s">
        <v>109</v>
      </c>
      <c r="E97" s="40" t="s">
        <v>242</v>
      </c>
      <c r="F97" s="24" t="s">
        <v>191</v>
      </c>
      <c r="G97" s="24">
        <v>4</v>
      </c>
      <c r="H97" s="29">
        <v>50</v>
      </c>
      <c r="I97" s="29">
        <f t="shared" si="2"/>
        <v>240</v>
      </c>
      <c r="J97" s="21">
        <v>0</v>
      </c>
      <c r="K97" s="22">
        <f t="shared" si="3"/>
        <v>0</v>
      </c>
      <c r="L97" s="24" t="s">
        <v>18</v>
      </c>
      <c r="M97" s="42" t="s">
        <v>241</v>
      </c>
    </row>
    <row r="98" spans="1:13" s="41" customFormat="1" ht="20.25" x14ac:dyDescent="0.25">
      <c r="A98" s="12">
        <v>89</v>
      </c>
      <c r="B98" s="19" t="s">
        <v>205</v>
      </c>
      <c r="C98" s="20" t="s">
        <v>244</v>
      </c>
      <c r="D98" s="19" t="s">
        <v>110</v>
      </c>
      <c r="E98" s="40" t="s">
        <v>242</v>
      </c>
      <c r="F98" s="24" t="s">
        <v>191</v>
      </c>
      <c r="G98" s="24">
        <v>2</v>
      </c>
      <c r="H98" s="29">
        <v>30</v>
      </c>
      <c r="I98" s="29">
        <f t="shared" si="2"/>
        <v>72</v>
      </c>
      <c r="J98" s="21">
        <v>0</v>
      </c>
      <c r="K98" s="22">
        <f t="shared" si="3"/>
        <v>0</v>
      </c>
      <c r="L98" s="24" t="s">
        <v>18</v>
      </c>
      <c r="M98" s="42" t="s">
        <v>241</v>
      </c>
    </row>
    <row r="99" spans="1:13" s="41" customFormat="1" ht="20.25" x14ac:dyDescent="0.25">
      <c r="A99" s="12">
        <v>90</v>
      </c>
      <c r="B99" s="19" t="s">
        <v>206</v>
      </c>
      <c r="C99" s="20" t="s">
        <v>244</v>
      </c>
      <c r="D99" s="19" t="s">
        <v>111</v>
      </c>
      <c r="E99" s="40" t="s">
        <v>242</v>
      </c>
      <c r="F99" s="24" t="s">
        <v>191</v>
      </c>
      <c r="G99" s="24">
        <v>3</v>
      </c>
      <c r="H99" s="29">
        <v>39</v>
      </c>
      <c r="I99" s="29">
        <f t="shared" si="2"/>
        <v>140.39999999999998</v>
      </c>
      <c r="J99" s="21">
        <v>0</v>
      </c>
      <c r="K99" s="22">
        <f t="shared" si="3"/>
        <v>0</v>
      </c>
      <c r="L99" s="24" t="s">
        <v>18</v>
      </c>
      <c r="M99" s="42" t="s">
        <v>241</v>
      </c>
    </row>
    <row r="100" spans="1:13" s="41" customFormat="1" ht="20.25" x14ac:dyDescent="0.25">
      <c r="A100" s="12">
        <v>91</v>
      </c>
      <c r="B100" s="19" t="s">
        <v>207</v>
      </c>
      <c r="C100" s="20" t="s">
        <v>244</v>
      </c>
      <c r="D100" s="19" t="s">
        <v>112</v>
      </c>
      <c r="E100" s="40" t="s">
        <v>242</v>
      </c>
      <c r="F100" s="24" t="s">
        <v>191</v>
      </c>
      <c r="G100" s="24">
        <v>3</v>
      </c>
      <c r="H100" s="29">
        <v>90</v>
      </c>
      <c r="I100" s="29">
        <f t="shared" si="2"/>
        <v>324</v>
      </c>
      <c r="J100" s="21">
        <v>0</v>
      </c>
      <c r="K100" s="22">
        <f t="shared" si="3"/>
        <v>0</v>
      </c>
      <c r="L100" s="24" t="s">
        <v>18</v>
      </c>
      <c r="M100" s="42" t="s">
        <v>241</v>
      </c>
    </row>
    <row r="101" spans="1:13" s="41" customFormat="1" ht="20.25" x14ac:dyDescent="0.25">
      <c r="A101" s="12">
        <v>92</v>
      </c>
      <c r="B101" s="19" t="s">
        <v>208</v>
      </c>
      <c r="C101" s="20" t="s">
        <v>244</v>
      </c>
      <c r="D101" s="19" t="s">
        <v>113</v>
      </c>
      <c r="E101" s="40" t="s">
        <v>242</v>
      </c>
      <c r="F101" s="24" t="s">
        <v>192</v>
      </c>
      <c r="G101" s="24">
        <v>1</v>
      </c>
      <c r="H101" s="29">
        <v>200</v>
      </c>
      <c r="I101" s="29">
        <f t="shared" si="2"/>
        <v>240</v>
      </c>
      <c r="J101" s="21">
        <v>0</v>
      </c>
      <c r="K101" s="22">
        <f t="shared" si="3"/>
        <v>0</v>
      </c>
      <c r="L101" s="24" t="s">
        <v>18</v>
      </c>
      <c r="M101" s="42" t="s">
        <v>240</v>
      </c>
    </row>
    <row r="102" spans="1:13" s="41" customFormat="1" ht="20.25" x14ac:dyDescent="0.25">
      <c r="A102" s="12">
        <v>93</v>
      </c>
      <c r="B102" s="19" t="s">
        <v>209</v>
      </c>
      <c r="C102" s="20" t="s">
        <v>244</v>
      </c>
      <c r="D102" s="19" t="s">
        <v>114</v>
      </c>
      <c r="E102" s="40" t="s">
        <v>242</v>
      </c>
      <c r="F102" s="24" t="s">
        <v>191</v>
      </c>
      <c r="G102" s="24">
        <v>1</v>
      </c>
      <c r="H102" s="29">
        <v>10</v>
      </c>
      <c r="I102" s="29">
        <f t="shared" si="2"/>
        <v>12</v>
      </c>
      <c r="J102" s="21">
        <v>0</v>
      </c>
      <c r="K102" s="22">
        <f t="shared" si="3"/>
        <v>0</v>
      </c>
      <c r="L102" s="24" t="s">
        <v>18</v>
      </c>
      <c r="M102" s="42" t="s">
        <v>241</v>
      </c>
    </row>
    <row r="103" spans="1:13" s="41" customFormat="1" ht="20.25" x14ac:dyDescent="0.25">
      <c r="A103" s="12">
        <v>94</v>
      </c>
      <c r="B103" s="19" t="s">
        <v>210</v>
      </c>
      <c r="C103" s="20" t="s">
        <v>244</v>
      </c>
      <c r="D103" s="19" t="s">
        <v>115</v>
      </c>
      <c r="E103" s="40" t="s">
        <v>242</v>
      </c>
      <c r="F103" s="24" t="s">
        <v>191</v>
      </c>
      <c r="G103" s="24">
        <v>1</v>
      </c>
      <c r="H103" s="29">
        <v>10</v>
      </c>
      <c r="I103" s="29">
        <f t="shared" si="2"/>
        <v>12</v>
      </c>
      <c r="J103" s="21">
        <v>0</v>
      </c>
      <c r="K103" s="22">
        <f t="shared" si="3"/>
        <v>0</v>
      </c>
      <c r="L103" s="24" t="s">
        <v>18</v>
      </c>
      <c r="M103" s="42" t="s">
        <v>241</v>
      </c>
    </row>
    <row r="104" spans="1:13" s="41" customFormat="1" ht="20.25" x14ac:dyDescent="0.25">
      <c r="A104" s="12">
        <v>95</v>
      </c>
      <c r="B104" s="19" t="s">
        <v>211</v>
      </c>
      <c r="C104" s="20" t="s">
        <v>244</v>
      </c>
      <c r="D104" s="19" t="s">
        <v>116</v>
      </c>
      <c r="E104" s="40" t="s">
        <v>242</v>
      </c>
      <c r="F104" s="24" t="s">
        <v>191</v>
      </c>
      <c r="G104" s="24">
        <v>1</v>
      </c>
      <c r="H104" s="29">
        <v>10</v>
      </c>
      <c r="I104" s="29">
        <f t="shared" si="2"/>
        <v>12</v>
      </c>
      <c r="J104" s="21">
        <v>0</v>
      </c>
      <c r="K104" s="22">
        <f t="shared" si="3"/>
        <v>0</v>
      </c>
      <c r="L104" s="24" t="s">
        <v>18</v>
      </c>
      <c r="M104" s="42" t="s">
        <v>241</v>
      </c>
    </row>
    <row r="105" spans="1:13" s="41" customFormat="1" ht="20.25" x14ac:dyDescent="0.25">
      <c r="A105" s="12">
        <v>96</v>
      </c>
      <c r="B105" s="19" t="s">
        <v>212</v>
      </c>
      <c r="C105" s="20" t="s">
        <v>244</v>
      </c>
      <c r="D105" s="19" t="s">
        <v>117</v>
      </c>
      <c r="E105" s="40" t="s">
        <v>242</v>
      </c>
      <c r="F105" s="24" t="s">
        <v>187</v>
      </c>
      <c r="G105" s="24">
        <v>10</v>
      </c>
      <c r="H105" s="29">
        <v>45</v>
      </c>
      <c r="I105" s="29">
        <f t="shared" si="2"/>
        <v>540</v>
      </c>
      <c r="J105" s="21">
        <v>0</v>
      </c>
      <c r="K105" s="22">
        <f t="shared" si="3"/>
        <v>0</v>
      </c>
      <c r="L105" s="24" t="s">
        <v>18</v>
      </c>
      <c r="M105" s="42" t="s">
        <v>241</v>
      </c>
    </row>
    <row r="106" spans="1:13" s="41" customFormat="1" ht="20.25" x14ac:dyDescent="0.25">
      <c r="A106" s="12">
        <v>97</v>
      </c>
      <c r="B106" s="19" t="s">
        <v>213</v>
      </c>
      <c r="C106" s="20" t="s">
        <v>244</v>
      </c>
      <c r="D106" s="19" t="s">
        <v>118</v>
      </c>
      <c r="E106" s="40" t="s">
        <v>242</v>
      </c>
      <c r="F106" s="24" t="s">
        <v>187</v>
      </c>
      <c r="G106" s="24">
        <v>4</v>
      </c>
      <c r="H106" s="29">
        <v>6</v>
      </c>
      <c r="I106" s="29">
        <f t="shared" si="2"/>
        <v>28.799999999999997</v>
      </c>
      <c r="J106" s="21">
        <v>0</v>
      </c>
      <c r="K106" s="22">
        <f t="shared" si="3"/>
        <v>0</v>
      </c>
      <c r="L106" s="24" t="s">
        <v>18</v>
      </c>
      <c r="M106" s="42" t="s">
        <v>240</v>
      </c>
    </row>
    <row r="107" spans="1:13" s="41" customFormat="1" ht="20.25" x14ac:dyDescent="0.25">
      <c r="A107" s="12">
        <v>98</v>
      </c>
      <c r="B107" s="19" t="s">
        <v>214</v>
      </c>
      <c r="C107" s="20" t="s">
        <v>244</v>
      </c>
      <c r="D107" s="19" t="s">
        <v>119</v>
      </c>
      <c r="E107" s="40" t="s">
        <v>242</v>
      </c>
      <c r="F107" s="24" t="s">
        <v>187</v>
      </c>
      <c r="G107" s="24">
        <v>2</v>
      </c>
      <c r="H107" s="29">
        <v>110</v>
      </c>
      <c r="I107" s="29">
        <f t="shared" si="2"/>
        <v>264</v>
      </c>
      <c r="J107" s="21">
        <v>0</v>
      </c>
      <c r="K107" s="22">
        <f t="shared" si="3"/>
        <v>0</v>
      </c>
      <c r="L107" s="24" t="s">
        <v>18</v>
      </c>
      <c r="M107" s="42" t="s">
        <v>240</v>
      </c>
    </row>
    <row r="108" spans="1:13" s="41" customFormat="1" ht="20.25" x14ac:dyDescent="0.25">
      <c r="A108" s="12">
        <v>99</v>
      </c>
      <c r="B108" s="19" t="s">
        <v>214</v>
      </c>
      <c r="C108" s="20" t="s">
        <v>244</v>
      </c>
      <c r="D108" s="19" t="s">
        <v>119</v>
      </c>
      <c r="E108" s="40" t="s">
        <v>242</v>
      </c>
      <c r="F108" s="24" t="s">
        <v>187</v>
      </c>
      <c r="G108" s="24">
        <v>2</v>
      </c>
      <c r="H108" s="29">
        <v>110</v>
      </c>
      <c r="I108" s="29">
        <f t="shared" si="2"/>
        <v>264</v>
      </c>
      <c r="J108" s="21">
        <v>0</v>
      </c>
      <c r="K108" s="22">
        <f t="shared" si="3"/>
        <v>0</v>
      </c>
      <c r="L108" s="24" t="s">
        <v>18</v>
      </c>
      <c r="M108" s="42" t="s">
        <v>241</v>
      </c>
    </row>
    <row r="109" spans="1:13" s="41" customFormat="1" ht="20.25" x14ac:dyDescent="0.25">
      <c r="A109" s="12">
        <v>100</v>
      </c>
      <c r="B109" s="19" t="s">
        <v>215</v>
      </c>
      <c r="C109" s="20" t="s">
        <v>244</v>
      </c>
      <c r="D109" s="19" t="s">
        <v>120</v>
      </c>
      <c r="E109" s="40" t="s">
        <v>242</v>
      </c>
      <c r="F109" s="24" t="s">
        <v>187</v>
      </c>
      <c r="G109" s="24">
        <v>4</v>
      </c>
      <c r="H109" s="29">
        <v>19</v>
      </c>
      <c r="I109" s="29">
        <f t="shared" si="2"/>
        <v>91.2</v>
      </c>
      <c r="J109" s="21">
        <v>0</v>
      </c>
      <c r="K109" s="22">
        <f t="shared" si="3"/>
        <v>0</v>
      </c>
      <c r="L109" s="24" t="s">
        <v>18</v>
      </c>
      <c r="M109" s="42" t="s">
        <v>240</v>
      </c>
    </row>
    <row r="110" spans="1:13" s="41" customFormat="1" ht="20.25" x14ac:dyDescent="0.25">
      <c r="A110" s="12">
        <v>101</v>
      </c>
      <c r="B110" s="19" t="s">
        <v>216</v>
      </c>
      <c r="C110" s="20" t="s">
        <v>244</v>
      </c>
      <c r="D110" s="19" t="s">
        <v>121</v>
      </c>
      <c r="E110" s="40" t="s">
        <v>242</v>
      </c>
      <c r="F110" s="24" t="s">
        <v>187</v>
      </c>
      <c r="G110" s="24">
        <v>12</v>
      </c>
      <c r="H110" s="29">
        <v>1700</v>
      </c>
      <c r="I110" s="29">
        <f t="shared" si="2"/>
        <v>24480</v>
      </c>
      <c r="J110" s="21">
        <v>0</v>
      </c>
      <c r="K110" s="22">
        <f t="shared" si="3"/>
        <v>0</v>
      </c>
      <c r="L110" s="24" t="s">
        <v>18</v>
      </c>
      <c r="M110" s="42" t="s">
        <v>240</v>
      </c>
    </row>
    <row r="111" spans="1:13" s="41" customFormat="1" ht="20.25" x14ac:dyDescent="0.25">
      <c r="A111" s="12">
        <v>102</v>
      </c>
      <c r="B111" s="19" t="s">
        <v>217</v>
      </c>
      <c r="C111" s="20" t="s">
        <v>244</v>
      </c>
      <c r="D111" s="19" t="s">
        <v>122</v>
      </c>
      <c r="E111" s="40" t="s">
        <v>242</v>
      </c>
      <c r="F111" s="24" t="s">
        <v>187</v>
      </c>
      <c r="G111" s="24">
        <v>94</v>
      </c>
      <c r="H111" s="29">
        <v>280</v>
      </c>
      <c r="I111" s="29">
        <f t="shared" si="2"/>
        <v>31584</v>
      </c>
      <c r="J111" s="21">
        <v>0</v>
      </c>
      <c r="K111" s="22">
        <f t="shared" si="3"/>
        <v>0</v>
      </c>
      <c r="L111" s="24" t="s">
        <v>18</v>
      </c>
      <c r="M111" s="42" t="s">
        <v>240</v>
      </c>
    </row>
    <row r="112" spans="1:13" s="41" customFormat="1" ht="20.25" x14ac:dyDescent="0.25">
      <c r="A112" s="12">
        <v>103</v>
      </c>
      <c r="B112" s="19" t="s">
        <v>218</v>
      </c>
      <c r="C112" s="20" t="s">
        <v>244</v>
      </c>
      <c r="D112" s="19" t="s">
        <v>123</v>
      </c>
      <c r="E112" s="40" t="s">
        <v>242</v>
      </c>
      <c r="F112" s="24" t="s">
        <v>187</v>
      </c>
      <c r="G112" s="24">
        <v>12</v>
      </c>
      <c r="H112" s="29">
        <v>32</v>
      </c>
      <c r="I112" s="29">
        <f t="shared" si="2"/>
        <v>460.79999999999995</v>
      </c>
      <c r="J112" s="21">
        <v>0</v>
      </c>
      <c r="K112" s="22">
        <f t="shared" si="3"/>
        <v>0</v>
      </c>
      <c r="L112" s="24" t="s">
        <v>18</v>
      </c>
      <c r="M112" s="42" t="s">
        <v>240</v>
      </c>
    </row>
    <row r="113" spans="1:13" s="41" customFormat="1" ht="20.25" x14ac:dyDescent="0.25">
      <c r="A113" s="12">
        <v>104</v>
      </c>
      <c r="B113" s="19" t="s">
        <v>219</v>
      </c>
      <c r="C113" s="20" t="s">
        <v>244</v>
      </c>
      <c r="D113" s="19" t="s">
        <v>124</v>
      </c>
      <c r="E113" s="40" t="s">
        <v>242</v>
      </c>
      <c r="F113" s="24" t="s">
        <v>187</v>
      </c>
      <c r="G113" s="24">
        <v>13</v>
      </c>
      <c r="H113" s="29">
        <v>180</v>
      </c>
      <c r="I113" s="29">
        <f t="shared" si="2"/>
        <v>2808</v>
      </c>
      <c r="J113" s="21">
        <v>0</v>
      </c>
      <c r="K113" s="22">
        <f t="shared" si="3"/>
        <v>0</v>
      </c>
      <c r="L113" s="24" t="s">
        <v>18</v>
      </c>
      <c r="M113" s="42" t="s">
        <v>240</v>
      </c>
    </row>
    <row r="114" spans="1:13" s="41" customFormat="1" ht="20.25" x14ac:dyDescent="0.25">
      <c r="A114" s="12">
        <v>105</v>
      </c>
      <c r="B114" s="19" t="s">
        <v>220</v>
      </c>
      <c r="C114" s="20" t="s">
        <v>244</v>
      </c>
      <c r="D114" s="19" t="s">
        <v>125</v>
      </c>
      <c r="E114" s="40" t="s">
        <v>242</v>
      </c>
      <c r="F114" s="24" t="s">
        <v>187</v>
      </c>
      <c r="G114" s="24">
        <v>7</v>
      </c>
      <c r="H114" s="29">
        <v>150</v>
      </c>
      <c r="I114" s="29">
        <f t="shared" si="2"/>
        <v>1260</v>
      </c>
      <c r="J114" s="21">
        <v>0</v>
      </c>
      <c r="K114" s="22">
        <f t="shared" si="3"/>
        <v>0</v>
      </c>
      <c r="L114" s="24" t="s">
        <v>18</v>
      </c>
      <c r="M114" s="42" t="s">
        <v>240</v>
      </c>
    </row>
    <row r="115" spans="1:13" s="41" customFormat="1" ht="20.25" x14ac:dyDescent="0.25">
      <c r="A115" s="12">
        <v>106</v>
      </c>
      <c r="B115" s="19" t="s">
        <v>221</v>
      </c>
      <c r="C115" s="20" t="s">
        <v>244</v>
      </c>
      <c r="D115" s="19" t="s">
        <v>126</v>
      </c>
      <c r="E115" s="40" t="s">
        <v>242</v>
      </c>
      <c r="F115" s="24" t="s">
        <v>187</v>
      </c>
      <c r="G115" s="24">
        <v>2</v>
      </c>
      <c r="H115" s="29">
        <v>9</v>
      </c>
      <c r="I115" s="29">
        <f t="shared" si="2"/>
        <v>21.599999999999998</v>
      </c>
      <c r="J115" s="21">
        <v>0</v>
      </c>
      <c r="K115" s="22">
        <f t="shared" si="3"/>
        <v>0</v>
      </c>
      <c r="L115" s="24" t="s">
        <v>18</v>
      </c>
      <c r="M115" s="42" t="s">
        <v>240</v>
      </c>
    </row>
    <row r="116" spans="1:13" s="41" customFormat="1" ht="20.25" x14ac:dyDescent="0.25">
      <c r="A116" s="12">
        <v>107</v>
      </c>
      <c r="B116" s="19" t="s">
        <v>222</v>
      </c>
      <c r="C116" s="20" t="s">
        <v>244</v>
      </c>
      <c r="D116" s="19" t="s">
        <v>127</v>
      </c>
      <c r="E116" s="40" t="s">
        <v>242</v>
      </c>
      <c r="F116" s="24" t="s">
        <v>187</v>
      </c>
      <c r="G116" s="24">
        <v>2</v>
      </c>
      <c r="H116" s="29">
        <v>32</v>
      </c>
      <c r="I116" s="29">
        <f t="shared" si="2"/>
        <v>76.8</v>
      </c>
      <c r="J116" s="21">
        <v>0</v>
      </c>
      <c r="K116" s="22">
        <f t="shared" si="3"/>
        <v>0</v>
      </c>
      <c r="L116" s="24" t="s">
        <v>18</v>
      </c>
      <c r="M116" s="42" t="s">
        <v>240</v>
      </c>
    </row>
    <row r="117" spans="1:13" s="41" customFormat="1" ht="20.25" x14ac:dyDescent="0.25">
      <c r="A117" s="12">
        <v>108</v>
      </c>
      <c r="B117" s="19" t="s">
        <v>223</v>
      </c>
      <c r="C117" s="20" t="s">
        <v>244</v>
      </c>
      <c r="D117" s="19" t="s">
        <v>128</v>
      </c>
      <c r="E117" s="40" t="s">
        <v>242</v>
      </c>
      <c r="F117" s="24" t="s">
        <v>187</v>
      </c>
      <c r="G117" s="24">
        <v>3</v>
      </c>
      <c r="H117" s="29">
        <v>11</v>
      </c>
      <c r="I117" s="29">
        <f t="shared" si="2"/>
        <v>39.599999999999994</v>
      </c>
      <c r="J117" s="21">
        <v>0</v>
      </c>
      <c r="K117" s="22">
        <f t="shared" si="3"/>
        <v>0</v>
      </c>
      <c r="L117" s="24" t="s">
        <v>18</v>
      </c>
      <c r="M117" s="42" t="s">
        <v>240</v>
      </c>
    </row>
    <row r="118" spans="1:13" s="41" customFormat="1" ht="20.25" x14ac:dyDescent="0.25">
      <c r="A118" s="12">
        <v>109</v>
      </c>
      <c r="B118" s="19" t="s">
        <v>224</v>
      </c>
      <c r="C118" s="20" t="s">
        <v>244</v>
      </c>
      <c r="D118" s="19" t="s">
        <v>129</v>
      </c>
      <c r="E118" s="40" t="s">
        <v>242</v>
      </c>
      <c r="F118" s="24" t="s">
        <v>187</v>
      </c>
      <c r="G118" s="24">
        <v>2</v>
      </c>
      <c r="H118" s="29">
        <v>220</v>
      </c>
      <c r="I118" s="29">
        <f t="shared" si="2"/>
        <v>528</v>
      </c>
      <c r="J118" s="21">
        <v>0</v>
      </c>
      <c r="K118" s="22">
        <f t="shared" si="3"/>
        <v>0</v>
      </c>
      <c r="L118" s="24" t="s">
        <v>18</v>
      </c>
      <c r="M118" s="42" t="s">
        <v>240</v>
      </c>
    </row>
    <row r="119" spans="1:13" s="41" customFormat="1" ht="20.25" x14ac:dyDescent="0.25">
      <c r="A119" s="12">
        <v>110</v>
      </c>
      <c r="B119" s="19" t="s">
        <v>225</v>
      </c>
      <c r="C119" s="20" t="s">
        <v>244</v>
      </c>
      <c r="D119" s="19" t="s">
        <v>130</v>
      </c>
      <c r="E119" s="40" t="s">
        <v>242</v>
      </c>
      <c r="F119" s="24" t="s">
        <v>187</v>
      </c>
      <c r="G119" s="24">
        <v>1</v>
      </c>
      <c r="H119" s="29">
        <v>1000</v>
      </c>
      <c r="I119" s="29">
        <f t="shared" si="2"/>
        <v>1200</v>
      </c>
      <c r="J119" s="21">
        <v>0</v>
      </c>
      <c r="K119" s="22">
        <f t="shared" si="3"/>
        <v>0</v>
      </c>
      <c r="L119" s="24" t="s">
        <v>18</v>
      </c>
      <c r="M119" s="42" t="s">
        <v>240</v>
      </c>
    </row>
    <row r="120" spans="1:13" s="41" customFormat="1" ht="20.25" x14ac:dyDescent="0.25">
      <c r="A120" s="12">
        <v>111</v>
      </c>
      <c r="B120" s="19">
        <v>1001081</v>
      </c>
      <c r="C120" s="20" t="s">
        <v>32</v>
      </c>
      <c r="D120" s="19" t="s">
        <v>131</v>
      </c>
      <c r="E120" s="40" t="s">
        <v>243</v>
      </c>
      <c r="F120" s="24" t="s">
        <v>193</v>
      </c>
      <c r="G120" s="24">
        <v>1</v>
      </c>
      <c r="H120" s="29">
        <v>23000</v>
      </c>
      <c r="I120" s="29">
        <f t="shared" si="2"/>
        <v>27600</v>
      </c>
      <c r="J120" s="21">
        <v>0</v>
      </c>
      <c r="K120" s="22">
        <f t="shared" si="3"/>
        <v>0</v>
      </c>
      <c r="L120" s="24" t="s">
        <v>18</v>
      </c>
      <c r="M120" s="42" t="s">
        <v>239</v>
      </c>
    </row>
    <row r="121" spans="1:13" s="41" customFormat="1" ht="20.25" x14ac:dyDescent="0.25">
      <c r="A121" s="12">
        <v>112</v>
      </c>
      <c r="B121" s="19">
        <v>1001084</v>
      </c>
      <c r="C121" s="20" t="s">
        <v>32</v>
      </c>
      <c r="D121" s="19" t="s">
        <v>132</v>
      </c>
      <c r="E121" s="40" t="s">
        <v>243</v>
      </c>
      <c r="F121" s="24" t="s">
        <v>193</v>
      </c>
      <c r="G121" s="24">
        <v>2</v>
      </c>
      <c r="H121" s="29">
        <v>71000</v>
      </c>
      <c r="I121" s="29">
        <f t="shared" si="2"/>
        <v>170400</v>
      </c>
      <c r="J121" s="21">
        <v>0</v>
      </c>
      <c r="K121" s="22">
        <f t="shared" si="3"/>
        <v>0</v>
      </c>
      <c r="L121" s="24" t="s">
        <v>18</v>
      </c>
      <c r="M121" s="42" t="s">
        <v>239</v>
      </c>
    </row>
    <row r="122" spans="1:13" s="41" customFormat="1" ht="20.25" x14ac:dyDescent="0.25">
      <c r="A122" s="12">
        <v>113</v>
      </c>
      <c r="B122" s="19">
        <v>1003065</v>
      </c>
      <c r="C122" s="20" t="s">
        <v>32</v>
      </c>
      <c r="D122" s="19" t="s">
        <v>133</v>
      </c>
      <c r="E122" s="40" t="s">
        <v>243</v>
      </c>
      <c r="F122" s="24" t="s">
        <v>193</v>
      </c>
      <c r="G122" s="24">
        <v>1</v>
      </c>
      <c r="H122" s="29">
        <v>56000</v>
      </c>
      <c r="I122" s="29">
        <f t="shared" si="2"/>
        <v>67200</v>
      </c>
      <c r="J122" s="21">
        <v>0</v>
      </c>
      <c r="K122" s="22">
        <f t="shared" si="3"/>
        <v>0</v>
      </c>
      <c r="L122" s="24" t="s">
        <v>18</v>
      </c>
      <c r="M122" s="42" t="s">
        <v>239</v>
      </c>
    </row>
    <row r="123" spans="1:13" s="41" customFormat="1" ht="20.25" x14ac:dyDescent="0.25">
      <c r="A123" s="12">
        <v>114</v>
      </c>
      <c r="B123" s="19">
        <v>1003066</v>
      </c>
      <c r="C123" s="20" t="s">
        <v>32</v>
      </c>
      <c r="D123" s="19" t="s">
        <v>134</v>
      </c>
      <c r="E123" s="40" t="s">
        <v>243</v>
      </c>
      <c r="F123" s="24" t="s">
        <v>193</v>
      </c>
      <c r="G123" s="24">
        <v>1</v>
      </c>
      <c r="H123" s="29">
        <v>82000</v>
      </c>
      <c r="I123" s="29">
        <f t="shared" si="2"/>
        <v>98400</v>
      </c>
      <c r="J123" s="21">
        <v>0</v>
      </c>
      <c r="K123" s="22">
        <f t="shared" si="3"/>
        <v>0</v>
      </c>
      <c r="L123" s="24" t="s">
        <v>18</v>
      </c>
      <c r="M123" s="42" t="s">
        <v>239</v>
      </c>
    </row>
    <row r="124" spans="1:13" s="41" customFormat="1" ht="20.25" x14ac:dyDescent="0.25">
      <c r="A124" s="12">
        <v>115</v>
      </c>
      <c r="B124" s="19">
        <v>1003067</v>
      </c>
      <c r="C124" s="20" t="s">
        <v>32</v>
      </c>
      <c r="D124" s="19" t="s">
        <v>135</v>
      </c>
      <c r="E124" s="40" t="s">
        <v>243</v>
      </c>
      <c r="F124" s="24" t="s">
        <v>193</v>
      </c>
      <c r="G124" s="24">
        <v>5</v>
      </c>
      <c r="H124" s="29">
        <v>29000</v>
      </c>
      <c r="I124" s="29">
        <f t="shared" si="2"/>
        <v>174000</v>
      </c>
      <c r="J124" s="21">
        <v>0</v>
      </c>
      <c r="K124" s="22">
        <f t="shared" si="3"/>
        <v>0</v>
      </c>
      <c r="L124" s="24" t="s">
        <v>18</v>
      </c>
      <c r="M124" s="42" t="s">
        <v>239</v>
      </c>
    </row>
    <row r="125" spans="1:13" s="41" customFormat="1" ht="20.25" x14ac:dyDescent="0.25">
      <c r="A125" s="12">
        <v>116</v>
      </c>
      <c r="B125" s="19">
        <v>1008715</v>
      </c>
      <c r="C125" s="20" t="s">
        <v>32</v>
      </c>
      <c r="D125" s="19" t="s">
        <v>136</v>
      </c>
      <c r="E125" s="40" t="s">
        <v>243</v>
      </c>
      <c r="F125" s="24" t="s">
        <v>193</v>
      </c>
      <c r="G125" s="24">
        <v>3</v>
      </c>
      <c r="H125" s="29">
        <v>30000</v>
      </c>
      <c r="I125" s="29">
        <f t="shared" si="2"/>
        <v>108000</v>
      </c>
      <c r="J125" s="21">
        <v>0</v>
      </c>
      <c r="K125" s="22">
        <f t="shared" si="3"/>
        <v>0</v>
      </c>
      <c r="L125" s="24" t="s">
        <v>18</v>
      </c>
      <c r="M125" s="42" t="s">
        <v>239</v>
      </c>
    </row>
    <row r="126" spans="1:13" s="41" customFormat="1" ht="20.25" x14ac:dyDescent="0.25">
      <c r="A126" s="12">
        <v>117</v>
      </c>
      <c r="B126" s="19">
        <v>1009457</v>
      </c>
      <c r="C126" s="20" t="s">
        <v>32</v>
      </c>
      <c r="D126" s="19" t="s">
        <v>137</v>
      </c>
      <c r="E126" s="40" t="s">
        <v>243</v>
      </c>
      <c r="F126" s="24" t="s">
        <v>193</v>
      </c>
      <c r="G126" s="24">
        <v>1</v>
      </c>
      <c r="H126" s="29">
        <v>74000</v>
      </c>
      <c r="I126" s="29">
        <f t="shared" si="2"/>
        <v>88800</v>
      </c>
      <c r="J126" s="21">
        <v>0</v>
      </c>
      <c r="K126" s="22">
        <f t="shared" si="3"/>
        <v>0</v>
      </c>
      <c r="L126" s="24" t="s">
        <v>18</v>
      </c>
      <c r="M126" s="42" t="s">
        <v>239</v>
      </c>
    </row>
    <row r="127" spans="1:13" s="41" customFormat="1" ht="20.25" x14ac:dyDescent="0.25">
      <c r="A127" s="12">
        <v>118</v>
      </c>
      <c r="B127" s="19">
        <v>1009764</v>
      </c>
      <c r="C127" s="20" t="s">
        <v>32</v>
      </c>
      <c r="D127" s="19" t="s">
        <v>138</v>
      </c>
      <c r="E127" s="40" t="s">
        <v>243</v>
      </c>
      <c r="F127" s="24" t="s">
        <v>193</v>
      </c>
      <c r="G127" s="24">
        <v>1</v>
      </c>
      <c r="H127" s="29">
        <v>64000</v>
      </c>
      <c r="I127" s="29">
        <f t="shared" si="2"/>
        <v>76800</v>
      </c>
      <c r="J127" s="21">
        <v>0</v>
      </c>
      <c r="K127" s="22">
        <f t="shared" si="3"/>
        <v>0</v>
      </c>
      <c r="L127" s="24" t="s">
        <v>18</v>
      </c>
      <c r="M127" s="42" t="s">
        <v>239</v>
      </c>
    </row>
    <row r="128" spans="1:13" s="41" customFormat="1" ht="20.25" x14ac:dyDescent="0.25">
      <c r="A128" s="12">
        <v>119</v>
      </c>
      <c r="B128" s="19">
        <v>1009765</v>
      </c>
      <c r="C128" s="20" t="s">
        <v>32</v>
      </c>
      <c r="D128" s="19" t="s">
        <v>139</v>
      </c>
      <c r="E128" s="40" t="s">
        <v>243</v>
      </c>
      <c r="F128" s="24" t="s">
        <v>193</v>
      </c>
      <c r="G128" s="24">
        <v>4</v>
      </c>
      <c r="H128" s="29">
        <v>9200</v>
      </c>
      <c r="I128" s="29">
        <f t="shared" si="2"/>
        <v>44160</v>
      </c>
      <c r="J128" s="21">
        <v>0</v>
      </c>
      <c r="K128" s="22">
        <f t="shared" si="3"/>
        <v>0</v>
      </c>
      <c r="L128" s="24" t="s">
        <v>18</v>
      </c>
      <c r="M128" s="42" t="s">
        <v>239</v>
      </c>
    </row>
    <row r="129" spans="1:13" s="41" customFormat="1" ht="20.25" x14ac:dyDescent="0.25">
      <c r="A129" s="12">
        <v>120</v>
      </c>
      <c r="B129" s="19">
        <v>1010144</v>
      </c>
      <c r="C129" s="20" t="s">
        <v>32</v>
      </c>
      <c r="D129" s="19" t="s">
        <v>140</v>
      </c>
      <c r="E129" s="40" t="s">
        <v>243</v>
      </c>
      <c r="F129" s="24" t="s">
        <v>193</v>
      </c>
      <c r="G129" s="24">
        <v>3</v>
      </c>
      <c r="H129" s="29">
        <v>15000</v>
      </c>
      <c r="I129" s="29">
        <f t="shared" si="2"/>
        <v>54000</v>
      </c>
      <c r="J129" s="21">
        <v>0</v>
      </c>
      <c r="K129" s="22">
        <f t="shared" si="3"/>
        <v>0</v>
      </c>
      <c r="L129" s="24" t="s">
        <v>18</v>
      </c>
      <c r="M129" s="42" t="s">
        <v>239</v>
      </c>
    </row>
    <row r="130" spans="1:13" s="41" customFormat="1" ht="20.25" x14ac:dyDescent="0.25">
      <c r="A130" s="12">
        <v>121</v>
      </c>
      <c r="B130" s="19">
        <v>1010948</v>
      </c>
      <c r="C130" s="20" t="s">
        <v>32</v>
      </c>
      <c r="D130" s="19" t="s">
        <v>141</v>
      </c>
      <c r="E130" s="40" t="s">
        <v>243</v>
      </c>
      <c r="F130" s="24" t="s">
        <v>193</v>
      </c>
      <c r="G130" s="24">
        <v>1</v>
      </c>
      <c r="H130" s="29">
        <v>5400</v>
      </c>
      <c r="I130" s="29">
        <f t="shared" si="2"/>
        <v>6480</v>
      </c>
      <c r="J130" s="21">
        <v>0</v>
      </c>
      <c r="K130" s="22">
        <f t="shared" si="3"/>
        <v>0</v>
      </c>
      <c r="L130" s="24" t="s">
        <v>18</v>
      </c>
      <c r="M130" s="42" t="s">
        <v>239</v>
      </c>
    </row>
    <row r="131" spans="1:13" s="41" customFormat="1" ht="20.25" x14ac:dyDescent="0.25">
      <c r="A131" s="12">
        <v>122</v>
      </c>
      <c r="B131" s="19">
        <v>1011763</v>
      </c>
      <c r="C131" s="20" t="s">
        <v>32</v>
      </c>
      <c r="D131" s="19" t="s">
        <v>142</v>
      </c>
      <c r="E131" s="40" t="s">
        <v>243</v>
      </c>
      <c r="F131" s="24" t="s">
        <v>193</v>
      </c>
      <c r="G131" s="24">
        <v>1</v>
      </c>
      <c r="H131" s="29">
        <v>99000</v>
      </c>
      <c r="I131" s="29">
        <f t="shared" si="2"/>
        <v>118800</v>
      </c>
      <c r="J131" s="21">
        <v>0</v>
      </c>
      <c r="K131" s="22">
        <f t="shared" si="3"/>
        <v>0</v>
      </c>
      <c r="L131" s="24" t="s">
        <v>18</v>
      </c>
      <c r="M131" s="42" t="s">
        <v>239</v>
      </c>
    </row>
    <row r="132" spans="1:13" s="41" customFormat="1" ht="20.25" x14ac:dyDescent="0.25">
      <c r="A132" s="12">
        <v>123</v>
      </c>
      <c r="B132" s="19">
        <v>1012080</v>
      </c>
      <c r="C132" s="20" t="s">
        <v>32</v>
      </c>
      <c r="D132" s="19" t="s">
        <v>143</v>
      </c>
      <c r="E132" s="40" t="s">
        <v>243</v>
      </c>
      <c r="F132" s="24" t="s">
        <v>193</v>
      </c>
      <c r="G132" s="24">
        <v>8</v>
      </c>
      <c r="H132" s="29">
        <v>13000</v>
      </c>
      <c r="I132" s="29">
        <f t="shared" si="2"/>
        <v>124800</v>
      </c>
      <c r="J132" s="21">
        <v>0</v>
      </c>
      <c r="K132" s="22">
        <f t="shared" si="3"/>
        <v>0</v>
      </c>
      <c r="L132" s="24" t="s">
        <v>18</v>
      </c>
      <c r="M132" s="42" t="s">
        <v>239</v>
      </c>
    </row>
    <row r="133" spans="1:13" s="41" customFormat="1" ht="20.25" x14ac:dyDescent="0.25">
      <c r="A133" s="12">
        <v>124</v>
      </c>
      <c r="B133" s="19">
        <v>1012489</v>
      </c>
      <c r="C133" s="20" t="s">
        <v>32</v>
      </c>
      <c r="D133" s="19" t="s">
        <v>144</v>
      </c>
      <c r="E133" s="40" t="s">
        <v>243</v>
      </c>
      <c r="F133" s="24" t="s">
        <v>193</v>
      </c>
      <c r="G133" s="24">
        <v>1</v>
      </c>
      <c r="H133" s="29">
        <v>6000</v>
      </c>
      <c r="I133" s="29">
        <f t="shared" si="2"/>
        <v>7200</v>
      </c>
      <c r="J133" s="21">
        <v>0</v>
      </c>
      <c r="K133" s="22">
        <f t="shared" si="3"/>
        <v>0</v>
      </c>
      <c r="L133" s="24" t="s">
        <v>18</v>
      </c>
      <c r="M133" s="42" t="s">
        <v>239</v>
      </c>
    </row>
    <row r="134" spans="1:13" s="41" customFormat="1" ht="20.25" x14ac:dyDescent="0.25">
      <c r="A134" s="12">
        <v>125</v>
      </c>
      <c r="B134" s="19">
        <v>1014157</v>
      </c>
      <c r="C134" s="20" t="s">
        <v>32</v>
      </c>
      <c r="D134" s="19" t="s">
        <v>145</v>
      </c>
      <c r="E134" s="40" t="s">
        <v>243</v>
      </c>
      <c r="F134" s="24" t="s">
        <v>193</v>
      </c>
      <c r="G134" s="24">
        <v>18</v>
      </c>
      <c r="H134" s="29">
        <v>2400</v>
      </c>
      <c r="I134" s="29">
        <f t="shared" ref="I134:I184" si="4">H134*1.2*G134</f>
        <v>51840</v>
      </c>
      <c r="J134" s="21">
        <v>0</v>
      </c>
      <c r="K134" s="22">
        <f t="shared" ref="K134:K184" si="5">J134*G134*1.2</f>
        <v>0</v>
      </c>
      <c r="L134" s="24" t="s">
        <v>18</v>
      </c>
      <c r="M134" s="42" t="s">
        <v>239</v>
      </c>
    </row>
    <row r="135" spans="1:13" s="41" customFormat="1" ht="20.25" x14ac:dyDescent="0.25">
      <c r="A135" s="12">
        <v>126</v>
      </c>
      <c r="B135" s="19">
        <v>1019190</v>
      </c>
      <c r="C135" s="20" t="s">
        <v>32</v>
      </c>
      <c r="D135" s="19" t="s">
        <v>146</v>
      </c>
      <c r="E135" s="40" t="s">
        <v>243</v>
      </c>
      <c r="F135" s="24" t="s">
        <v>193</v>
      </c>
      <c r="G135" s="24">
        <v>41</v>
      </c>
      <c r="H135" s="29">
        <v>760</v>
      </c>
      <c r="I135" s="29">
        <f t="shared" si="4"/>
        <v>37392</v>
      </c>
      <c r="J135" s="21">
        <v>0</v>
      </c>
      <c r="K135" s="22">
        <f t="shared" si="5"/>
        <v>0</v>
      </c>
      <c r="L135" s="24" t="s">
        <v>18</v>
      </c>
      <c r="M135" s="42" t="s">
        <v>239</v>
      </c>
    </row>
    <row r="136" spans="1:13" s="41" customFormat="1" ht="20.25" x14ac:dyDescent="0.25">
      <c r="A136" s="12">
        <v>127</v>
      </c>
      <c r="B136" s="19">
        <v>1019193</v>
      </c>
      <c r="C136" s="20" t="s">
        <v>32</v>
      </c>
      <c r="D136" s="19" t="s">
        <v>147</v>
      </c>
      <c r="E136" s="40" t="s">
        <v>243</v>
      </c>
      <c r="F136" s="24" t="s">
        <v>193</v>
      </c>
      <c r="G136" s="24">
        <v>504</v>
      </c>
      <c r="H136" s="29">
        <v>140</v>
      </c>
      <c r="I136" s="29">
        <f t="shared" si="4"/>
        <v>84672</v>
      </c>
      <c r="J136" s="21">
        <v>0</v>
      </c>
      <c r="K136" s="22">
        <f t="shared" si="5"/>
        <v>0</v>
      </c>
      <c r="L136" s="24" t="s">
        <v>18</v>
      </c>
      <c r="M136" s="42" t="s">
        <v>239</v>
      </c>
    </row>
    <row r="137" spans="1:13" s="41" customFormat="1" ht="20.25" x14ac:dyDescent="0.25">
      <c r="A137" s="12">
        <v>128</v>
      </c>
      <c r="B137" s="19">
        <v>1019194</v>
      </c>
      <c r="C137" s="20" t="s">
        <v>32</v>
      </c>
      <c r="D137" s="19" t="s">
        <v>147</v>
      </c>
      <c r="E137" s="40" t="s">
        <v>243</v>
      </c>
      <c r="F137" s="24" t="s">
        <v>193</v>
      </c>
      <c r="G137" s="24">
        <v>45</v>
      </c>
      <c r="H137" s="29">
        <v>140</v>
      </c>
      <c r="I137" s="29">
        <f t="shared" si="4"/>
        <v>7560</v>
      </c>
      <c r="J137" s="21">
        <v>0</v>
      </c>
      <c r="K137" s="22">
        <f t="shared" si="5"/>
        <v>0</v>
      </c>
      <c r="L137" s="24" t="s">
        <v>18</v>
      </c>
      <c r="M137" s="42" t="s">
        <v>239</v>
      </c>
    </row>
    <row r="138" spans="1:13" s="41" customFormat="1" ht="20.25" x14ac:dyDescent="0.25">
      <c r="A138" s="12">
        <v>129</v>
      </c>
      <c r="B138" s="19">
        <v>1019372</v>
      </c>
      <c r="C138" s="20" t="s">
        <v>32</v>
      </c>
      <c r="D138" s="19" t="s">
        <v>148</v>
      </c>
      <c r="E138" s="40" t="s">
        <v>243</v>
      </c>
      <c r="F138" s="24" t="s">
        <v>193</v>
      </c>
      <c r="G138" s="24">
        <v>10</v>
      </c>
      <c r="H138" s="29">
        <v>1800</v>
      </c>
      <c r="I138" s="29">
        <f t="shared" si="4"/>
        <v>21600</v>
      </c>
      <c r="J138" s="21">
        <v>0</v>
      </c>
      <c r="K138" s="22">
        <f t="shared" si="5"/>
        <v>0</v>
      </c>
      <c r="L138" s="24" t="s">
        <v>18</v>
      </c>
      <c r="M138" s="42" t="s">
        <v>239</v>
      </c>
    </row>
    <row r="139" spans="1:13" s="41" customFormat="1" ht="20.25" x14ac:dyDescent="0.25">
      <c r="A139" s="12">
        <v>130</v>
      </c>
      <c r="B139" s="19">
        <v>1019373</v>
      </c>
      <c r="C139" s="20" t="s">
        <v>32</v>
      </c>
      <c r="D139" s="19" t="s">
        <v>149</v>
      </c>
      <c r="E139" s="40" t="s">
        <v>243</v>
      </c>
      <c r="F139" s="24" t="s">
        <v>193</v>
      </c>
      <c r="G139" s="24">
        <v>5</v>
      </c>
      <c r="H139" s="29">
        <v>1500</v>
      </c>
      <c r="I139" s="29">
        <f t="shared" si="4"/>
        <v>9000</v>
      </c>
      <c r="J139" s="21">
        <v>0</v>
      </c>
      <c r="K139" s="22">
        <f t="shared" si="5"/>
        <v>0</v>
      </c>
      <c r="L139" s="24" t="s">
        <v>18</v>
      </c>
      <c r="M139" s="42" t="s">
        <v>239</v>
      </c>
    </row>
    <row r="140" spans="1:13" s="41" customFormat="1" ht="20.25" x14ac:dyDescent="0.25">
      <c r="A140" s="12">
        <v>131</v>
      </c>
      <c r="B140" s="19">
        <v>1019376</v>
      </c>
      <c r="C140" s="20" t="s">
        <v>32</v>
      </c>
      <c r="D140" s="19" t="s">
        <v>150</v>
      </c>
      <c r="E140" s="40" t="s">
        <v>243</v>
      </c>
      <c r="F140" s="24" t="s">
        <v>193</v>
      </c>
      <c r="G140" s="24">
        <v>5</v>
      </c>
      <c r="H140" s="29">
        <v>930</v>
      </c>
      <c r="I140" s="29">
        <f t="shared" si="4"/>
        <v>5580</v>
      </c>
      <c r="J140" s="21">
        <v>0</v>
      </c>
      <c r="K140" s="22">
        <f t="shared" si="5"/>
        <v>0</v>
      </c>
      <c r="L140" s="24" t="s">
        <v>18</v>
      </c>
      <c r="M140" s="42" t="s">
        <v>239</v>
      </c>
    </row>
    <row r="141" spans="1:13" s="41" customFormat="1" ht="20.25" x14ac:dyDescent="0.25">
      <c r="A141" s="12">
        <v>132</v>
      </c>
      <c r="B141" s="19">
        <v>1019378</v>
      </c>
      <c r="C141" s="20" t="s">
        <v>32</v>
      </c>
      <c r="D141" s="19" t="s">
        <v>151</v>
      </c>
      <c r="E141" s="40" t="s">
        <v>243</v>
      </c>
      <c r="F141" s="24" t="s">
        <v>193</v>
      </c>
      <c r="G141" s="24">
        <v>5</v>
      </c>
      <c r="H141" s="29">
        <v>330</v>
      </c>
      <c r="I141" s="29">
        <f t="shared" si="4"/>
        <v>1980</v>
      </c>
      <c r="J141" s="21">
        <v>0</v>
      </c>
      <c r="K141" s="22">
        <f t="shared" si="5"/>
        <v>0</v>
      </c>
      <c r="L141" s="24" t="s">
        <v>18</v>
      </c>
      <c r="M141" s="42" t="s">
        <v>239</v>
      </c>
    </row>
    <row r="142" spans="1:13" s="41" customFormat="1" ht="20.25" x14ac:dyDescent="0.25">
      <c r="A142" s="12">
        <v>133</v>
      </c>
      <c r="B142" s="19">
        <v>1019379</v>
      </c>
      <c r="C142" s="20" t="s">
        <v>32</v>
      </c>
      <c r="D142" s="19" t="s">
        <v>152</v>
      </c>
      <c r="E142" s="40" t="s">
        <v>243</v>
      </c>
      <c r="F142" s="24" t="s">
        <v>193</v>
      </c>
      <c r="G142" s="24">
        <v>5</v>
      </c>
      <c r="H142" s="29">
        <v>3700</v>
      </c>
      <c r="I142" s="29">
        <f t="shared" si="4"/>
        <v>22200</v>
      </c>
      <c r="J142" s="21">
        <v>0</v>
      </c>
      <c r="K142" s="22">
        <f t="shared" si="5"/>
        <v>0</v>
      </c>
      <c r="L142" s="24" t="s">
        <v>18</v>
      </c>
      <c r="M142" s="42" t="s">
        <v>239</v>
      </c>
    </row>
    <row r="143" spans="1:13" s="41" customFormat="1" ht="20.25" x14ac:dyDescent="0.25">
      <c r="A143" s="12">
        <v>134</v>
      </c>
      <c r="B143" s="19">
        <v>1019380</v>
      </c>
      <c r="C143" s="20" t="s">
        <v>32</v>
      </c>
      <c r="D143" s="19" t="s">
        <v>153</v>
      </c>
      <c r="E143" s="40" t="s">
        <v>243</v>
      </c>
      <c r="F143" s="24" t="s">
        <v>193</v>
      </c>
      <c r="G143" s="24">
        <v>5</v>
      </c>
      <c r="H143" s="29">
        <v>4300</v>
      </c>
      <c r="I143" s="29">
        <f t="shared" si="4"/>
        <v>25800</v>
      </c>
      <c r="J143" s="21">
        <v>0</v>
      </c>
      <c r="K143" s="22">
        <f t="shared" si="5"/>
        <v>0</v>
      </c>
      <c r="L143" s="24" t="s">
        <v>18</v>
      </c>
      <c r="M143" s="42" t="s">
        <v>239</v>
      </c>
    </row>
    <row r="144" spans="1:13" s="41" customFormat="1" ht="20.25" x14ac:dyDescent="0.25">
      <c r="A144" s="12">
        <v>135</v>
      </c>
      <c r="B144" s="19">
        <v>1019381</v>
      </c>
      <c r="C144" s="20" t="s">
        <v>32</v>
      </c>
      <c r="D144" s="19" t="s">
        <v>154</v>
      </c>
      <c r="E144" s="40" t="s">
        <v>243</v>
      </c>
      <c r="F144" s="24" t="s">
        <v>193</v>
      </c>
      <c r="G144" s="24">
        <v>2</v>
      </c>
      <c r="H144" s="29">
        <v>21</v>
      </c>
      <c r="I144" s="29">
        <f t="shared" si="4"/>
        <v>50.4</v>
      </c>
      <c r="J144" s="21">
        <v>0</v>
      </c>
      <c r="K144" s="22">
        <f t="shared" si="5"/>
        <v>0</v>
      </c>
      <c r="L144" s="24" t="s">
        <v>18</v>
      </c>
      <c r="M144" s="42" t="s">
        <v>239</v>
      </c>
    </row>
    <row r="145" spans="1:13" s="41" customFormat="1" ht="20.25" x14ac:dyDescent="0.25">
      <c r="A145" s="12">
        <v>136</v>
      </c>
      <c r="B145" s="19">
        <v>1019382</v>
      </c>
      <c r="C145" s="20" t="s">
        <v>32</v>
      </c>
      <c r="D145" s="19" t="s">
        <v>155</v>
      </c>
      <c r="E145" s="40" t="s">
        <v>243</v>
      </c>
      <c r="F145" s="24" t="s">
        <v>193</v>
      </c>
      <c r="G145" s="24">
        <v>2</v>
      </c>
      <c r="H145" s="29">
        <v>4100</v>
      </c>
      <c r="I145" s="29">
        <f t="shared" si="4"/>
        <v>9840</v>
      </c>
      <c r="J145" s="21">
        <v>0</v>
      </c>
      <c r="K145" s="22">
        <f t="shared" si="5"/>
        <v>0</v>
      </c>
      <c r="L145" s="24" t="s">
        <v>18</v>
      </c>
      <c r="M145" s="42" t="s">
        <v>239</v>
      </c>
    </row>
    <row r="146" spans="1:13" s="41" customFormat="1" ht="20.25" x14ac:dyDescent="0.25">
      <c r="A146" s="12">
        <v>137</v>
      </c>
      <c r="B146" s="19">
        <v>1019383</v>
      </c>
      <c r="C146" s="20" t="s">
        <v>32</v>
      </c>
      <c r="D146" s="19" t="s">
        <v>156</v>
      </c>
      <c r="E146" s="40" t="s">
        <v>243</v>
      </c>
      <c r="F146" s="24" t="s">
        <v>193</v>
      </c>
      <c r="G146" s="24">
        <v>2</v>
      </c>
      <c r="H146" s="29">
        <v>4400</v>
      </c>
      <c r="I146" s="29">
        <f t="shared" si="4"/>
        <v>10560</v>
      </c>
      <c r="J146" s="21">
        <v>0</v>
      </c>
      <c r="K146" s="22">
        <f t="shared" si="5"/>
        <v>0</v>
      </c>
      <c r="L146" s="24" t="s">
        <v>18</v>
      </c>
      <c r="M146" s="42" t="s">
        <v>239</v>
      </c>
    </row>
    <row r="147" spans="1:13" s="41" customFormat="1" ht="20.25" x14ac:dyDescent="0.25">
      <c r="A147" s="12">
        <v>138</v>
      </c>
      <c r="B147" s="19">
        <v>1019384</v>
      </c>
      <c r="C147" s="20" t="s">
        <v>32</v>
      </c>
      <c r="D147" s="19" t="s">
        <v>157</v>
      </c>
      <c r="E147" s="40" t="s">
        <v>243</v>
      </c>
      <c r="F147" s="24" t="s">
        <v>193</v>
      </c>
      <c r="G147" s="24">
        <v>5</v>
      </c>
      <c r="H147" s="29">
        <v>1000</v>
      </c>
      <c r="I147" s="29">
        <f t="shared" si="4"/>
        <v>6000</v>
      </c>
      <c r="J147" s="21">
        <v>0</v>
      </c>
      <c r="K147" s="22">
        <f t="shared" si="5"/>
        <v>0</v>
      </c>
      <c r="L147" s="24" t="s">
        <v>18</v>
      </c>
      <c r="M147" s="42" t="s">
        <v>239</v>
      </c>
    </row>
    <row r="148" spans="1:13" s="41" customFormat="1" ht="20.25" x14ac:dyDescent="0.25">
      <c r="A148" s="12">
        <v>139</v>
      </c>
      <c r="B148" s="19">
        <v>1019385</v>
      </c>
      <c r="C148" s="20" t="s">
        <v>32</v>
      </c>
      <c r="D148" s="19" t="s">
        <v>158</v>
      </c>
      <c r="E148" s="40" t="s">
        <v>243</v>
      </c>
      <c r="F148" s="24" t="s">
        <v>193</v>
      </c>
      <c r="G148" s="24">
        <v>2</v>
      </c>
      <c r="H148" s="29">
        <v>1200</v>
      </c>
      <c r="I148" s="29">
        <f t="shared" si="4"/>
        <v>2880</v>
      </c>
      <c r="J148" s="21">
        <v>0</v>
      </c>
      <c r="K148" s="22">
        <f t="shared" si="5"/>
        <v>0</v>
      </c>
      <c r="L148" s="24" t="s">
        <v>18</v>
      </c>
      <c r="M148" s="42" t="s">
        <v>239</v>
      </c>
    </row>
    <row r="149" spans="1:13" s="41" customFormat="1" ht="20.25" x14ac:dyDescent="0.25">
      <c r="A149" s="12">
        <v>140</v>
      </c>
      <c r="B149" s="19">
        <v>1019386</v>
      </c>
      <c r="C149" s="20" t="s">
        <v>32</v>
      </c>
      <c r="D149" s="19" t="s">
        <v>159</v>
      </c>
      <c r="E149" s="40" t="s">
        <v>243</v>
      </c>
      <c r="F149" s="24" t="s">
        <v>193</v>
      </c>
      <c r="G149" s="24">
        <v>2</v>
      </c>
      <c r="H149" s="29">
        <v>1300</v>
      </c>
      <c r="I149" s="29">
        <f t="shared" si="4"/>
        <v>3120</v>
      </c>
      <c r="J149" s="21">
        <v>0</v>
      </c>
      <c r="K149" s="22">
        <f t="shared" si="5"/>
        <v>0</v>
      </c>
      <c r="L149" s="24" t="s">
        <v>18</v>
      </c>
      <c r="M149" s="42" t="s">
        <v>239</v>
      </c>
    </row>
    <row r="150" spans="1:13" s="41" customFormat="1" ht="20.25" x14ac:dyDescent="0.25">
      <c r="A150" s="12">
        <v>141</v>
      </c>
      <c r="B150" s="19">
        <v>1019880</v>
      </c>
      <c r="C150" s="20" t="s">
        <v>32</v>
      </c>
      <c r="D150" s="19" t="s">
        <v>160</v>
      </c>
      <c r="E150" s="40" t="s">
        <v>243</v>
      </c>
      <c r="F150" s="24" t="s">
        <v>193</v>
      </c>
      <c r="G150" s="24">
        <v>2</v>
      </c>
      <c r="H150" s="29">
        <v>59000</v>
      </c>
      <c r="I150" s="29">
        <f t="shared" si="4"/>
        <v>141600</v>
      </c>
      <c r="J150" s="21">
        <v>0</v>
      </c>
      <c r="K150" s="22">
        <f t="shared" si="5"/>
        <v>0</v>
      </c>
      <c r="L150" s="24" t="s">
        <v>18</v>
      </c>
      <c r="M150" s="42" t="s">
        <v>239</v>
      </c>
    </row>
    <row r="151" spans="1:13" s="41" customFormat="1" ht="20.25" x14ac:dyDescent="0.25">
      <c r="A151" s="12">
        <v>142</v>
      </c>
      <c r="B151" s="19">
        <v>1019881</v>
      </c>
      <c r="C151" s="20" t="s">
        <v>32</v>
      </c>
      <c r="D151" s="19" t="s">
        <v>160</v>
      </c>
      <c r="E151" s="40" t="s">
        <v>243</v>
      </c>
      <c r="F151" s="24" t="s">
        <v>193</v>
      </c>
      <c r="G151" s="24">
        <v>2</v>
      </c>
      <c r="H151" s="29">
        <v>50000</v>
      </c>
      <c r="I151" s="29">
        <f t="shared" si="4"/>
        <v>120000</v>
      </c>
      <c r="J151" s="21">
        <v>0</v>
      </c>
      <c r="K151" s="22">
        <f t="shared" si="5"/>
        <v>0</v>
      </c>
      <c r="L151" s="24" t="s">
        <v>18</v>
      </c>
      <c r="M151" s="42" t="s">
        <v>239</v>
      </c>
    </row>
    <row r="152" spans="1:13" s="41" customFormat="1" ht="20.25" x14ac:dyDescent="0.25">
      <c r="A152" s="12">
        <v>143</v>
      </c>
      <c r="B152" s="19">
        <v>1019883</v>
      </c>
      <c r="C152" s="20" t="s">
        <v>32</v>
      </c>
      <c r="D152" s="19" t="s">
        <v>161</v>
      </c>
      <c r="E152" s="40" t="s">
        <v>243</v>
      </c>
      <c r="F152" s="24" t="s">
        <v>193</v>
      </c>
      <c r="G152" s="24">
        <v>6</v>
      </c>
      <c r="H152" s="29">
        <v>12000</v>
      </c>
      <c r="I152" s="29">
        <f t="shared" si="4"/>
        <v>86400</v>
      </c>
      <c r="J152" s="21">
        <v>0</v>
      </c>
      <c r="K152" s="22">
        <f t="shared" si="5"/>
        <v>0</v>
      </c>
      <c r="L152" s="24" t="s">
        <v>18</v>
      </c>
      <c r="M152" s="42" t="s">
        <v>239</v>
      </c>
    </row>
    <row r="153" spans="1:13" s="41" customFormat="1" ht="20.25" x14ac:dyDescent="0.25">
      <c r="A153" s="12">
        <v>144</v>
      </c>
      <c r="B153" s="19">
        <v>1019885</v>
      </c>
      <c r="C153" s="20" t="s">
        <v>32</v>
      </c>
      <c r="D153" s="19" t="s">
        <v>160</v>
      </c>
      <c r="E153" s="40" t="s">
        <v>243</v>
      </c>
      <c r="F153" s="24" t="s">
        <v>193</v>
      </c>
      <c r="G153" s="24">
        <v>2</v>
      </c>
      <c r="H153" s="29">
        <v>56000</v>
      </c>
      <c r="I153" s="29">
        <f t="shared" si="4"/>
        <v>134400</v>
      </c>
      <c r="J153" s="21">
        <v>0</v>
      </c>
      <c r="K153" s="22">
        <f t="shared" si="5"/>
        <v>0</v>
      </c>
      <c r="L153" s="24" t="s">
        <v>18</v>
      </c>
      <c r="M153" s="42" t="s">
        <v>239</v>
      </c>
    </row>
    <row r="154" spans="1:13" s="41" customFormat="1" ht="20.25" x14ac:dyDescent="0.25">
      <c r="A154" s="12">
        <v>145</v>
      </c>
      <c r="B154" s="19">
        <v>1019887</v>
      </c>
      <c r="C154" s="20" t="s">
        <v>32</v>
      </c>
      <c r="D154" s="19" t="s">
        <v>162</v>
      </c>
      <c r="E154" s="40" t="s">
        <v>243</v>
      </c>
      <c r="F154" s="24" t="s">
        <v>193</v>
      </c>
      <c r="G154" s="24">
        <v>1</v>
      </c>
      <c r="H154" s="29">
        <v>120000</v>
      </c>
      <c r="I154" s="29">
        <f t="shared" si="4"/>
        <v>144000</v>
      </c>
      <c r="J154" s="21">
        <v>0</v>
      </c>
      <c r="K154" s="22">
        <f t="shared" si="5"/>
        <v>0</v>
      </c>
      <c r="L154" s="24" t="s">
        <v>18</v>
      </c>
      <c r="M154" s="42" t="s">
        <v>239</v>
      </c>
    </row>
    <row r="155" spans="1:13" s="41" customFormat="1" ht="20.25" x14ac:dyDescent="0.25">
      <c r="A155" s="12">
        <v>146</v>
      </c>
      <c r="B155" s="19">
        <v>1019888</v>
      </c>
      <c r="C155" s="20" t="s">
        <v>32</v>
      </c>
      <c r="D155" s="19" t="s">
        <v>163</v>
      </c>
      <c r="E155" s="40" t="s">
        <v>243</v>
      </c>
      <c r="F155" s="24" t="s">
        <v>193</v>
      </c>
      <c r="G155" s="24">
        <v>1</v>
      </c>
      <c r="H155" s="29">
        <v>91000</v>
      </c>
      <c r="I155" s="29">
        <f t="shared" si="4"/>
        <v>109200</v>
      </c>
      <c r="J155" s="21">
        <v>0</v>
      </c>
      <c r="K155" s="22">
        <f t="shared" si="5"/>
        <v>0</v>
      </c>
      <c r="L155" s="24" t="s">
        <v>18</v>
      </c>
      <c r="M155" s="42" t="s">
        <v>239</v>
      </c>
    </row>
    <row r="156" spans="1:13" s="41" customFormat="1" ht="20.25" x14ac:dyDescent="0.25">
      <c r="A156" s="12">
        <v>147</v>
      </c>
      <c r="B156" s="19">
        <v>1019890</v>
      </c>
      <c r="C156" s="20" t="s">
        <v>32</v>
      </c>
      <c r="D156" s="19" t="s">
        <v>164</v>
      </c>
      <c r="E156" s="40" t="s">
        <v>243</v>
      </c>
      <c r="F156" s="24" t="s">
        <v>193</v>
      </c>
      <c r="G156" s="24">
        <v>2</v>
      </c>
      <c r="H156" s="29">
        <v>59000</v>
      </c>
      <c r="I156" s="29">
        <f t="shared" si="4"/>
        <v>141600</v>
      </c>
      <c r="J156" s="21">
        <v>0</v>
      </c>
      <c r="K156" s="22">
        <f t="shared" si="5"/>
        <v>0</v>
      </c>
      <c r="L156" s="24" t="s">
        <v>18</v>
      </c>
      <c r="M156" s="42" t="s">
        <v>239</v>
      </c>
    </row>
    <row r="157" spans="1:13" s="41" customFormat="1" ht="20.25" x14ac:dyDescent="0.25">
      <c r="A157" s="12">
        <v>148</v>
      </c>
      <c r="B157" s="19">
        <v>1019891</v>
      </c>
      <c r="C157" s="20" t="s">
        <v>32</v>
      </c>
      <c r="D157" s="19" t="s">
        <v>164</v>
      </c>
      <c r="E157" s="40" t="s">
        <v>243</v>
      </c>
      <c r="F157" s="24" t="s">
        <v>193</v>
      </c>
      <c r="G157" s="24">
        <v>2</v>
      </c>
      <c r="H157" s="29">
        <v>59000</v>
      </c>
      <c r="I157" s="29">
        <f t="shared" si="4"/>
        <v>141600</v>
      </c>
      <c r="J157" s="21">
        <v>0</v>
      </c>
      <c r="K157" s="22">
        <f t="shared" si="5"/>
        <v>0</v>
      </c>
      <c r="L157" s="24" t="s">
        <v>18</v>
      </c>
      <c r="M157" s="42" t="s">
        <v>239</v>
      </c>
    </row>
    <row r="158" spans="1:13" s="41" customFormat="1" ht="20.25" x14ac:dyDescent="0.25">
      <c r="A158" s="12">
        <v>149</v>
      </c>
      <c r="B158" s="19">
        <v>1019892</v>
      </c>
      <c r="C158" s="20" t="s">
        <v>32</v>
      </c>
      <c r="D158" s="19" t="s">
        <v>164</v>
      </c>
      <c r="E158" s="40" t="s">
        <v>243</v>
      </c>
      <c r="F158" s="24" t="s">
        <v>193</v>
      </c>
      <c r="G158" s="24">
        <v>2</v>
      </c>
      <c r="H158" s="29">
        <v>59000</v>
      </c>
      <c r="I158" s="29">
        <f t="shared" si="4"/>
        <v>141600</v>
      </c>
      <c r="J158" s="21">
        <v>0</v>
      </c>
      <c r="K158" s="22">
        <f t="shared" si="5"/>
        <v>0</v>
      </c>
      <c r="L158" s="24" t="s">
        <v>18</v>
      </c>
      <c r="M158" s="42" t="s">
        <v>239</v>
      </c>
    </row>
    <row r="159" spans="1:13" s="41" customFormat="1" ht="20.25" x14ac:dyDescent="0.25">
      <c r="A159" s="12">
        <v>150</v>
      </c>
      <c r="B159" s="19">
        <v>1019898</v>
      </c>
      <c r="C159" s="20" t="s">
        <v>32</v>
      </c>
      <c r="D159" s="19" t="s">
        <v>165</v>
      </c>
      <c r="E159" s="40" t="s">
        <v>243</v>
      </c>
      <c r="F159" s="24" t="s">
        <v>193</v>
      </c>
      <c r="G159" s="24">
        <v>86</v>
      </c>
      <c r="H159" s="29">
        <v>1900</v>
      </c>
      <c r="I159" s="29">
        <f t="shared" si="4"/>
        <v>196080</v>
      </c>
      <c r="J159" s="21">
        <v>0</v>
      </c>
      <c r="K159" s="22">
        <f t="shared" si="5"/>
        <v>0</v>
      </c>
      <c r="L159" s="24" t="s">
        <v>18</v>
      </c>
      <c r="M159" s="42" t="s">
        <v>239</v>
      </c>
    </row>
    <row r="160" spans="1:13" s="41" customFormat="1" ht="37.5" x14ac:dyDescent="0.25">
      <c r="A160" s="12">
        <v>151</v>
      </c>
      <c r="B160" s="19">
        <v>1020623</v>
      </c>
      <c r="C160" s="20" t="s">
        <v>32</v>
      </c>
      <c r="D160" s="19" t="s">
        <v>166</v>
      </c>
      <c r="E160" s="40" t="s">
        <v>243</v>
      </c>
      <c r="F160" s="24" t="s">
        <v>193</v>
      </c>
      <c r="G160" s="24">
        <v>30</v>
      </c>
      <c r="H160" s="29">
        <v>90</v>
      </c>
      <c r="I160" s="29">
        <f t="shared" si="4"/>
        <v>3240</v>
      </c>
      <c r="J160" s="21">
        <v>0</v>
      </c>
      <c r="K160" s="22">
        <f t="shared" si="5"/>
        <v>0</v>
      </c>
      <c r="L160" s="24" t="s">
        <v>18</v>
      </c>
      <c r="M160" s="42" t="s">
        <v>239</v>
      </c>
    </row>
    <row r="161" spans="1:13" s="41" customFormat="1" ht="37.5" x14ac:dyDescent="0.25">
      <c r="A161" s="12">
        <v>152</v>
      </c>
      <c r="B161" s="19">
        <v>1020625</v>
      </c>
      <c r="C161" s="20" t="s">
        <v>32</v>
      </c>
      <c r="D161" s="19" t="s">
        <v>167</v>
      </c>
      <c r="E161" s="40" t="s">
        <v>243</v>
      </c>
      <c r="F161" s="24" t="s">
        <v>193</v>
      </c>
      <c r="G161" s="24">
        <v>2</v>
      </c>
      <c r="H161" s="29">
        <v>4600</v>
      </c>
      <c r="I161" s="29">
        <f t="shared" si="4"/>
        <v>11040</v>
      </c>
      <c r="J161" s="21">
        <v>0</v>
      </c>
      <c r="K161" s="22">
        <f t="shared" si="5"/>
        <v>0</v>
      </c>
      <c r="L161" s="24" t="s">
        <v>18</v>
      </c>
      <c r="M161" s="42" t="s">
        <v>239</v>
      </c>
    </row>
    <row r="162" spans="1:13" s="41" customFormat="1" ht="37.5" x14ac:dyDescent="0.25">
      <c r="A162" s="12">
        <v>153</v>
      </c>
      <c r="B162" s="19">
        <v>1020853</v>
      </c>
      <c r="C162" s="20" t="s">
        <v>32</v>
      </c>
      <c r="D162" s="19" t="s">
        <v>168</v>
      </c>
      <c r="E162" s="40" t="s">
        <v>243</v>
      </c>
      <c r="F162" s="24" t="s">
        <v>193</v>
      </c>
      <c r="G162" s="24">
        <v>2</v>
      </c>
      <c r="H162" s="29">
        <v>14000</v>
      </c>
      <c r="I162" s="29">
        <f t="shared" si="4"/>
        <v>33600</v>
      </c>
      <c r="J162" s="21">
        <v>0</v>
      </c>
      <c r="K162" s="22">
        <f t="shared" si="5"/>
        <v>0</v>
      </c>
      <c r="L162" s="24" t="s">
        <v>18</v>
      </c>
      <c r="M162" s="42" t="s">
        <v>239</v>
      </c>
    </row>
    <row r="163" spans="1:13" s="41" customFormat="1" ht="20.25" x14ac:dyDescent="0.25">
      <c r="A163" s="12">
        <v>154</v>
      </c>
      <c r="B163" s="19">
        <v>1021352</v>
      </c>
      <c r="C163" s="20" t="s">
        <v>32</v>
      </c>
      <c r="D163" s="19" t="s">
        <v>169</v>
      </c>
      <c r="E163" s="40" t="s">
        <v>243</v>
      </c>
      <c r="F163" s="24" t="s">
        <v>193</v>
      </c>
      <c r="G163" s="24">
        <v>1</v>
      </c>
      <c r="H163" s="29">
        <v>33000</v>
      </c>
      <c r="I163" s="29">
        <f t="shared" si="4"/>
        <v>39600</v>
      </c>
      <c r="J163" s="21">
        <v>0</v>
      </c>
      <c r="K163" s="22">
        <f t="shared" si="5"/>
        <v>0</v>
      </c>
      <c r="L163" s="24" t="s">
        <v>18</v>
      </c>
      <c r="M163" s="42" t="s">
        <v>239</v>
      </c>
    </row>
    <row r="164" spans="1:13" s="41" customFormat="1" ht="20.25" x14ac:dyDescent="0.25">
      <c r="A164" s="12">
        <v>155</v>
      </c>
      <c r="B164" s="19">
        <v>1023076</v>
      </c>
      <c r="C164" s="20" t="s">
        <v>32</v>
      </c>
      <c r="D164" s="19" t="s">
        <v>170</v>
      </c>
      <c r="E164" s="40" t="s">
        <v>243</v>
      </c>
      <c r="F164" s="24" t="s">
        <v>193</v>
      </c>
      <c r="G164" s="24">
        <v>5</v>
      </c>
      <c r="H164" s="29">
        <v>13000</v>
      </c>
      <c r="I164" s="29">
        <f t="shared" si="4"/>
        <v>78000</v>
      </c>
      <c r="J164" s="21">
        <v>0</v>
      </c>
      <c r="K164" s="22">
        <f t="shared" si="5"/>
        <v>0</v>
      </c>
      <c r="L164" s="24" t="s">
        <v>18</v>
      </c>
      <c r="M164" s="42" t="s">
        <v>239</v>
      </c>
    </row>
    <row r="165" spans="1:13" s="41" customFormat="1" ht="37.5" x14ac:dyDescent="0.25">
      <c r="A165" s="12">
        <v>156</v>
      </c>
      <c r="B165" s="19">
        <v>1024538</v>
      </c>
      <c r="C165" s="20" t="s">
        <v>32</v>
      </c>
      <c r="D165" s="19" t="s">
        <v>171</v>
      </c>
      <c r="E165" s="40" t="s">
        <v>243</v>
      </c>
      <c r="F165" s="24" t="s">
        <v>193</v>
      </c>
      <c r="G165" s="24">
        <v>12</v>
      </c>
      <c r="H165" s="29">
        <v>1700</v>
      </c>
      <c r="I165" s="29">
        <f t="shared" si="4"/>
        <v>24480</v>
      </c>
      <c r="J165" s="21">
        <v>0</v>
      </c>
      <c r="K165" s="22">
        <f t="shared" si="5"/>
        <v>0</v>
      </c>
      <c r="L165" s="24" t="s">
        <v>18</v>
      </c>
      <c r="M165" s="42" t="s">
        <v>239</v>
      </c>
    </row>
    <row r="166" spans="1:13" s="41" customFormat="1" ht="37.5" x14ac:dyDescent="0.25">
      <c r="A166" s="12">
        <v>157</v>
      </c>
      <c r="B166" s="19">
        <v>1024801</v>
      </c>
      <c r="C166" s="20" t="s">
        <v>32</v>
      </c>
      <c r="D166" s="19" t="s">
        <v>172</v>
      </c>
      <c r="E166" s="40" t="s">
        <v>243</v>
      </c>
      <c r="F166" s="24" t="s">
        <v>193</v>
      </c>
      <c r="G166" s="24">
        <v>1</v>
      </c>
      <c r="H166" s="29">
        <v>78000</v>
      </c>
      <c r="I166" s="29">
        <f t="shared" si="4"/>
        <v>93600</v>
      </c>
      <c r="J166" s="21">
        <v>0</v>
      </c>
      <c r="K166" s="22">
        <f t="shared" si="5"/>
        <v>0</v>
      </c>
      <c r="L166" s="24" t="s">
        <v>18</v>
      </c>
      <c r="M166" s="42" t="s">
        <v>239</v>
      </c>
    </row>
    <row r="167" spans="1:13" s="41" customFormat="1" ht="20.25" x14ac:dyDescent="0.25">
      <c r="A167" s="12">
        <v>158</v>
      </c>
      <c r="B167" s="19">
        <v>1024804</v>
      </c>
      <c r="C167" s="20" t="s">
        <v>32</v>
      </c>
      <c r="D167" s="19" t="s">
        <v>173</v>
      </c>
      <c r="E167" s="40" t="s">
        <v>243</v>
      </c>
      <c r="F167" s="24" t="s">
        <v>193</v>
      </c>
      <c r="G167" s="24">
        <v>2</v>
      </c>
      <c r="H167" s="29">
        <v>630</v>
      </c>
      <c r="I167" s="29">
        <f t="shared" si="4"/>
        <v>1512</v>
      </c>
      <c r="J167" s="21">
        <v>0</v>
      </c>
      <c r="K167" s="22">
        <f t="shared" si="5"/>
        <v>0</v>
      </c>
      <c r="L167" s="24" t="s">
        <v>18</v>
      </c>
      <c r="M167" s="42" t="s">
        <v>239</v>
      </c>
    </row>
    <row r="168" spans="1:13" s="41" customFormat="1" ht="20.25" x14ac:dyDescent="0.25">
      <c r="A168" s="12">
        <v>159</v>
      </c>
      <c r="B168" s="19">
        <v>1025085</v>
      </c>
      <c r="C168" s="20" t="s">
        <v>32</v>
      </c>
      <c r="D168" s="19" t="s">
        <v>174</v>
      </c>
      <c r="E168" s="40" t="s">
        <v>243</v>
      </c>
      <c r="F168" s="24" t="s">
        <v>193</v>
      </c>
      <c r="G168" s="24">
        <v>1</v>
      </c>
      <c r="H168" s="29">
        <v>74000</v>
      </c>
      <c r="I168" s="29">
        <f t="shared" si="4"/>
        <v>88800</v>
      </c>
      <c r="J168" s="21">
        <v>0</v>
      </c>
      <c r="K168" s="22">
        <f t="shared" si="5"/>
        <v>0</v>
      </c>
      <c r="L168" s="24" t="s">
        <v>18</v>
      </c>
      <c r="M168" s="42" t="s">
        <v>239</v>
      </c>
    </row>
    <row r="169" spans="1:13" s="41" customFormat="1" ht="20.25" x14ac:dyDescent="0.25">
      <c r="A169" s="12">
        <v>160</v>
      </c>
      <c r="B169" s="19">
        <v>1027165</v>
      </c>
      <c r="C169" s="20" t="s">
        <v>32</v>
      </c>
      <c r="D169" s="19" t="s">
        <v>175</v>
      </c>
      <c r="E169" s="40" t="s">
        <v>243</v>
      </c>
      <c r="F169" s="24" t="s">
        <v>193</v>
      </c>
      <c r="G169" s="24">
        <v>1</v>
      </c>
      <c r="H169" s="29">
        <v>20000</v>
      </c>
      <c r="I169" s="29">
        <f t="shared" si="4"/>
        <v>24000</v>
      </c>
      <c r="J169" s="21">
        <v>0</v>
      </c>
      <c r="K169" s="22">
        <f t="shared" si="5"/>
        <v>0</v>
      </c>
      <c r="L169" s="24" t="s">
        <v>18</v>
      </c>
      <c r="M169" s="42" t="s">
        <v>239</v>
      </c>
    </row>
    <row r="170" spans="1:13" s="41" customFormat="1" ht="20.25" x14ac:dyDescent="0.25">
      <c r="A170" s="12">
        <v>161</v>
      </c>
      <c r="B170" s="19">
        <v>1028378</v>
      </c>
      <c r="C170" s="20" t="s">
        <v>32</v>
      </c>
      <c r="D170" s="19" t="s">
        <v>176</v>
      </c>
      <c r="E170" s="40" t="s">
        <v>243</v>
      </c>
      <c r="F170" s="24" t="s">
        <v>193</v>
      </c>
      <c r="G170" s="24">
        <v>1</v>
      </c>
      <c r="H170" s="29">
        <v>7600</v>
      </c>
      <c r="I170" s="29">
        <f t="shared" si="4"/>
        <v>9120</v>
      </c>
      <c r="J170" s="21">
        <v>0</v>
      </c>
      <c r="K170" s="22">
        <f t="shared" si="5"/>
        <v>0</v>
      </c>
      <c r="L170" s="24" t="s">
        <v>18</v>
      </c>
      <c r="M170" s="42" t="s">
        <v>239</v>
      </c>
    </row>
    <row r="171" spans="1:13" s="41" customFormat="1" ht="20.25" x14ac:dyDescent="0.25">
      <c r="A171" s="12">
        <v>162</v>
      </c>
      <c r="B171" s="19" t="s">
        <v>226</v>
      </c>
      <c r="C171" s="20" t="s">
        <v>32</v>
      </c>
      <c r="D171" s="19" t="s">
        <v>177</v>
      </c>
      <c r="E171" s="40" t="s">
        <v>243</v>
      </c>
      <c r="F171" s="24" t="s">
        <v>193</v>
      </c>
      <c r="G171" s="24">
        <v>16</v>
      </c>
      <c r="H171" s="29">
        <v>1900</v>
      </c>
      <c r="I171" s="29">
        <f t="shared" si="4"/>
        <v>36480</v>
      </c>
      <c r="J171" s="21">
        <v>0</v>
      </c>
      <c r="K171" s="22">
        <f t="shared" si="5"/>
        <v>0</v>
      </c>
      <c r="L171" s="24" t="s">
        <v>18</v>
      </c>
      <c r="M171" s="42" t="s">
        <v>239</v>
      </c>
    </row>
    <row r="172" spans="1:13" s="41" customFormat="1" ht="20.25" x14ac:dyDescent="0.25">
      <c r="A172" s="12">
        <v>163</v>
      </c>
      <c r="B172" s="19">
        <v>3000941</v>
      </c>
      <c r="C172" s="20" t="s">
        <v>32</v>
      </c>
      <c r="D172" s="19" t="s">
        <v>178</v>
      </c>
      <c r="E172" s="40" t="s">
        <v>243</v>
      </c>
      <c r="F172" s="24" t="s">
        <v>193</v>
      </c>
      <c r="G172" s="24">
        <v>15</v>
      </c>
      <c r="H172" s="29">
        <v>5700</v>
      </c>
      <c r="I172" s="29">
        <f t="shared" si="4"/>
        <v>102600</v>
      </c>
      <c r="J172" s="21">
        <v>0</v>
      </c>
      <c r="K172" s="22">
        <f t="shared" si="5"/>
        <v>0</v>
      </c>
      <c r="L172" s="24" t="s">
        <v>18</v>
      </c>
      <c r="M172" s="42" t="s">
        <v>239</v>
      </c>
    </row>
    <row r="173" spans="1:13" s="41" customFormat="1" ht="20.25" x14ac:dyDescent="0.25">
      <c r="A173" s="12">
        <v>164</v>
      </c>
      <c r="B173" s="19" t="s">
        <v>227</v>
      </c>
      <c r="C173" s="20" t="s">
        <v>32</v>
      </c>
      <c r="D173" s="19" t="s">
        <v>179</v>
      </c>
      <c r="E173" s="40" t="s">
        <v>243</v>
      </c>
      <c r="F173" s="24" t="s">
        <v>193</v>
      </c>
      <c r="G173" s="24">
        <v>50</v>
      </c>
      <c r="H173" s="29">
        <v>1300</v>
      </c>
      <c r="I173" s="29">
        <f t="shared" si="4"/>
        <v>78000</v>
      </c>
      <c r="J173" s="21">
        <v>0</v>
      </c>
      <c r="K173" s="22">
        <f t="shared" si="5"/>
        <v>0</v>
      </c>
      <c r="L173" s="24" t="s">
        <v>18</v>
      </c>
      <c r="M173" s="42" t="s">
        <v>239</v>
      </c>
    </row>
    <row r="174" spans="1:13" s="41" customFormat="1" ht="20.25" x14ac:dyDescent="0.25">
      <c r="A174" s="12">
        <v>165</v>
      </c>
      <c r="B174" s="19" t="s">
        <v>228</v>
      </c>
      <c r="C174" s="20" t="s">
        <v>32</v>
      </c>
      <c r="D174" s="19" t="s">
        <v>179</v>
      </c>
      <c r="E174" s="40" t="s">
        <v>243</v>
      </c>
      <c r="F174" s="24" t="s">
        <v>193</v>
      </c>
      <c r="G174" s="24">
        <v>14</v>
      </c>
      <c r="H174" s="29">
        <v>350</v>
      </c>
      <c r="I174" s="29">
        <f t="shared" si="4"/>
        <v>5880</v>
      </c>
      <c r="J174" s="21">
        <v>0</v>
      </c>
      <c r="K174" s="22">
        <f t="shared" si="5"/>
        <v>0</v>
      </c>
      <c r="L174" s="24" t="s">
        <v>18</v>
      </c>
      <c r="M174" s="42" t="s">
        <v>239</v>
      </c>
    </row>
    <row r="175" spans="1:13" s="41" customFormat="1" ht="20.25" x14ac:dyDescent="0.25">
      <c r="A175" s="12">
        <v>166</v>
      </c>
      <c r="B175" s="19" t="s">
        <v>229</v>
      </c>
      <c r="C175" s="20" t="s">
        <v>32</v>
      </c>
      <c r="D175" s="19" t="s">
        <v>179</v>
      </c>
      <c r="E175" s="40" t="s">
        <v>243</v>
      </c>
      <c r="F175" s="24" t="s">
        <v>193</v>
      </c>
      <c r="G175" s="24">
        <v>50</v>
      </c>
      <c r="H175" s="29">
        <v>530</v>
      </c>
      <c r="I175" s="29">
        <f t="shared" si="4"/>
        <v>31800</v>
      </c>
      <c r="J175" s="21">
        <v>0</v>
      </c>
      <c r="K175" s="22">
        <f t="shared" si="5"/>
        <v>0</v>
      </c>
      <c r="L175" s="24" t="s">
        <v>18</v>
      </c>
      <c r="M175" s="42" t="s">
        <v>239</v>
      </c>
    </row>
    <row r="176" spans="1:13" s="41" customFormat="1" ht="20.25" x14ac:dyDescent="0.25">
      <c r="A176" s="12">
        <v>167</v>
      </c>
      <c r="B176" s="19" t="s">
        <v>230</v>
      </c>
      <c r="C176" s="20" t="s">
        <v>32</v>
      </c>
      <c r="D176" s="19" t="s">
        <v>179</v>
      </c>
      <c r="E176" s="40" t="s">
        <v>243</v>
      </c>
      <c r="F176" s="24" t="s">
        <v>193</v>
      </c>
      <c r="G176" s="24">
        <v>38</v>
      </c>
      <c r="H176" s="29">
        <v>200</v>
      </c>
      <c r="I176" s="29">
        <f t="shared" si="4"/>
        <v>9120</v>
      </c>
      <c r="J176" s="21">
        <v>0</v>
      </c>
      <c r="K176" s="22">
        <f t="shared" si="5"/>
        <v>0</v>
      </c>
      <c r="L176" s="24" t="s">
        <v>18</v>
      </c>
      <c r="M176" s="42" t="s">
        <v>239</v>
      </c>
    </row>
    <row r="177" spans="1:13" s="41" customFormat="1" ht="20.25" x14ac:dyDescent="0.25">
      <c r="A177" s="12">
        <v>168</v>
      </c>
      <c r="B177" s="19" t="s">
        <v>231</v>
      </c>
      <c r="C177" s="20" t="s">
        <v>32</v>
      </c>
      <c r="D177" s="19" t="s">
        <v>179</v>
      </c>
      <c r="E177" s="40" t="s">
        <v>243</v>
      </c>
      <c r="F177" s="24" t="s">
        <v>193</v>
      </c>
      <c r="G177" s="24">
        <v>13</v>
      </c>
      <c r="H177" s="29">
        <v>1100</v>
      </c>
      <c r="I177" s="29">
        <f t="shared" si="4"/>
        <v>17160</v>
      </c>
      <c r="J177" s="21">
        <v>0</v>
      </c>
      <c r="K177" s="22">
        <f t="shared" si="5"/>
        <v>0</v>
      </c>
      <c r="L177" s="24" t="s">
        <v>18</v>
      </c>
      <c r="M177" s="42" t="s">
        <v>239</v>
      </c>
    </row>
    <row r="178" spans="1:13" s="41" customFormat="1" ht="20.25" x14ac:dyDescent="0.25">
      <c r="A178" s="12">
        <v>169</v>
      </c>
      <c r="B178" s="19" t="s">
        <v>232</v>
      </c>
      <c r="C178" s="20" t="s">
        <v>32</v>
      </c>
      <c r="D178" s="19" t="s">
        <v>180</v>
      </c>
      <c r="E178" s="40" t="s">
        <v>243</v>
      </c>
      <c r="F178" s="24" t="s">
        <v>193</v>
      </c>
      <c r="G178" s="24">
        <v>2</v>
      </c>
      <c r="H178" s="29">
        <v>53000</v>
      </c>
      <c r="I178" s="29">
        <f t="shared" si="4"/>
        <v>127200</v>
      </c>
      <c r="J178" s="21">
        <v>0</v>
      </c>
      <c r="K178" s="22">
        <f t="shared" si="5"/>
        <v>0</v>
      </c>
      <c r="L178" s="24" t="s">
        <v>18</v>
      </c>
      <c r="M178" s="42" t="s">
        <v>239</v>
      </c>
    </row>
    <row r="179" spans="1:13" s="41" customFormat="1" ht="20.25" x14ac:dyDescent="0.25">
      <c r="A179" s="12">
        <v>170</v>
      </c>
      <c r="B179" s="19" t="s">
        <v>233</v>
      </c>
      <c r="C179" s="20" t="s">
        <v>32</v>
      </c>
      <c r="D179" s="19" t="s">
        <v>181</v>
      </c>
      <c r="E179" s="40" t="s">
        <v>243</v>
      </c>
      <c r="F179" s="24" t="s">
        <v>193</v>
      </c>
      <c r="G179" s="24">
        <v>1</v>
      </c>
      <c r="H179" s="29">
        <v>10000</v>
      </c>
      <c r="I179" s="29">
        <f t="shared" si="4"/>
        <v>12000</v>
      </c>
      <c r="J179" s="21">
        <v>0</v>
      </c>
      <c r="K179" s="22">
        <f t="shared" si="5"/>
        <v>0</v>
      </c>
      <c r="L179" s="24" t="s">
        <v>18</v>
      </c>
      <c r="M179" s="42" t="s">
        <v>239</v>
      </c>
    </row>
    <row r="180" spans="1:13" s="41" customFormat="1" ht="20.25" x14ac:dyDescent="0.25">
      <c r="A180" s="12">
        <v>171</v>
      </c>
      <c r="B180" s="19" t="s">
        <v>234</v>
      </c>
      <c r="C180" s="20" t="s">
        <v>32</v>
      </c>
      <c r="D180" s="19" t="s">
        <v>182</v>
      </c>
      <c r="E180" s="40" t="s">
        <v>243</v>
      </c>
      <c r="F180" s="24" t="s">
        <v>193</v>
      </c>
      <c r="G180" s="24">
        <v>1</v>
      </c>
      <c r="H180" s="29">
        <v>35000</v>
      </c>
      <c r="I180" s="29">
        <f t="shared" si="4"/>
        <v>42000</v>
      </c>
      <c r="J180" s="21">
        <v>0</v>
      </c>
      <c r="K180" s="22">
        <f t="shared" si="5"/>
        <v>0</v>
      </c>
      <c r="L180" s="24" t="s">
        <v>18</v>
      </c>
      <c r="M180" s="42" t="s">
        <v>239</v>
      </c>
    </row>
    <row r="181" spans="1:13" s="41" customFormat="1" ht="20.25" x14ac:dyDescent="0.25">
      <c r="A181" s="12">
        <v>172</v>
      </c>
      <c r="B181" s="19" t="s">
        <v>235</v>
      </c>
      <c r="C181" s="20" t="s">
        <v>32</v>
      </c>
      <c r="D181" s="19" t="s">
        <v>183</v>
      </c>
      <c r="E181" s="40" t="s">
        <v>243</v>
      </c>
      <c r="F181" s="24" t="s">
        <v>193</v>
      </c>
      <c r="G181" s="24">
        <v>2</v>
      </c>
      <c r="H181" s="29">
        <v>17000</v>
      </c>
      <c r="I181" s="29">
        <f t="shared" si="4"/>
        <v>40800</v>
      </c>
      <c r="J181" s="21">
        <v>0</v>
      </c>
      <c r="K181" s="22">
        <f t="shared" si="5"/>
        <v>0</v>
      </c>
      <c r="L181" s="24" t="s">
        <v>18</v>
      </c>
      <c r="M181" s="42" t="s">
        <v>239</v>
      </c>
    </row>
    <row r="182" spans="1:13" s="41" customFormat="1" ht="20.25" x14ac:dyDescent="0.25">
      <c r="A182" s="12">
        <v>173</v>
      </c>
      <c r="B182" s="19" t="s">
        <v>236</v>
      </c>
      <c r="C182" s="20" t="s">
        <v>32</v>
      </c>
      <c r="D182" s="19" t="s">
        <v>184</v>
      </c>
      <c r="E182" s="40" t="s">
        <v>243</v>
      </c>
      <c r="F182" s="24" t="s">
        <v>193</v>
      </c>
      <c r="G182" s="24">
        <v>1</v>
      </c>
      <c r="H182" s="29">
        <v>12000</v>
      </c>
      <c r="I182" s="29">
        <f t="shared" si="4"/>
        <v>14400</v>
      </c>
      <c r="J182" s="21">
        <v>0</v>
      </c>
      <c r="K182" s="22">
        <f t="shared" si="5"/>
        <v>0</v>
      </c>
      <c r="L182" s="24" t="s">
        <v>18</v>
      </c>
      <c r="M182" s="42" t="s">
        <v>239</v>
      </c>
    </row>
    <row r="183" spans="1:13" s="41" customFormat="1" ht="20.25" x14ac:dyDescent="0.25">
      <c r="A183" s="12">
        <v>174</v>
      </c>
      <c r="B183" s="19" t="s">
        <v>237</v>
      </c>
      <c r="C183" s="20" t="s">
        <v>32</v>
      </c>
      <c r="D183" s="19" t="s">
        <v>185</v>
      </c>
      <c r="E183" s="40" t="s">
        <v>243</v>
      </c>
      <c r="F183" s="24" t="s">
        <v>193</v>
      </c>
      <c r="G183" s="24">
        <v>2</v>
      </c>
      <c r="H183" s="29">
        <v>36000</v>
      </c>
      <c r="I183" s="29">
        <f t="shared" si="4"/>
        <v>86400</v>
      </c>
      <c r="J183" s="21">
        <v>0</v>
      </c>
      <c r="K183" s="22">
        <f t="shared" si="5"/>
        <v>0</v>
      </c>
      <c r="L183" s="24" t="s">
        <v>18</v>
      </c>
      <c r="M183" s="42" t="s">
        <v>239</v>
      </c>
    </row>
    <row r="184" spans="1:13" s="41" customFormat="1" ht="37.5" x14ac:dyDescent="0.25">
      <c r="A184" s="12">
        <v>175</v>
      </c>
      <c r="B184" s="19" t="s">
        <v>238</v>
      </c>
      <c r="C184" s="20" t="s">
        <v>32</v>
      </c>
      <c r="D184" s="19" t="s">
        <v>186</v>
      </c>
      <c r="E184" s="40" t="s">
        <v>243</v>
      </c>
      <c r="F184" s="24" t="s">
        <v>193</v>
      </c>
      <c r="G184" s="24">
        <v>2</v>
      </c>
      <c r="H184" s="29">
        <v>40000</v>
      </c>
      <c r="I184" s="29">
        <f t="shared" si="4"/>
        <v>96000</v>
      </c>
      <c r="J184" s="21">
        <v>0</v>
      </c>
      <c r="K184" s="22">
        <f t="shared" si="5"/>
        <v>0</v>
      </c>
      <c r="L184" s="24" t="s">
        <v>18</v>
      </c>
      <c r="M184" s="42" t="s">
        <v>239</v>
      </c>
    </row>
    <row r="185" spans="1:13" customFormat="1" ht="34.9" customHeight="1" x14ac:dyDescent="0.25">
      <c r="A185" s="61" t="s">
        <v>9</v>
      </c>
      <c r="B185" s="62"/>
      <c r="C185" s="62"/>
      <c r="D185" s="62"/>
      <c r="E185" s="62"/>
      <c r="F185" s="62"/>
      <c r="G185" s="62"/>
      <c r="H185" s="62"/>
      <c r="I185" s="43">
        <f>SUM(I10:I184)</f>
        <v>4231368</v>
      </c>
      <c r="J185" s="39">
        <f>SUM(J10:J184)</f>
        <v>0</v>
      </c>
      <c r="K185" s="23">
        <f>SUM(K10:K184)</f>
        <v>0</v>
      </c>
      <c r="L185" s="6"/>
      <c r="M185" s="17"/>
    </row>
    <row r="186" spans="1:13" customFormat="1" ht="28.9" customHeight="1" x14ac:dyDescent="0.3">
      <c r="A186" s="2" t="s">
        <v>19</v>
      </c>
      <c r="B186" s="3"/>
      <c r="C186" s="3"/>
      <c r="D186" s="3"/>
      <c r="E186" s="3"/>
      <c r="F186" s="3"/>
      <c r="G186" s="15"/>
      <c r="H186" s="30"/>
      <c r="I186" s="30"/>
      <c r="J186" s="4"/>
      <c r="K186" s="4"/>
      <c r="L186" s="4"/>
      <c r="M186" s="4"/>
    </row>
    <row r="187" spans="1:13" customFormat="1" ht="23.45" customHeight="1" x14ac:dyDescent="0.3">
      <c r="A187" s="2" t="s">
        <v>20</v>
      </c>
      <c r="B187" s="3"/>
      <c r="C187" s="3"/>
      <c r="D187" s="3"/>
      <c r="E187" s="3"/>
      <c r="F187" s="3"/>
      <c r="G187" s="15"/>
      <c r="H187" s="30"/>
      <c r="I187" s="30"/>
      <c r="J187" s="4"/>
      <c r="K187" s="4"/>
      <c r="L187" s="4"/>
      <c r="M187" s="4"/>
    </row>
    <row r="188" spans="1:13" customFormat="1" ht="111.75" customHeight="1" x14ac:dyDescent="0.25">
      <c r="A188" s="57" t="s">
        <v>33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</row>
    <row r="189" spans="1:13" customFormat="1" ht="21" customHeight="1" x14ac:dyDescent="0.3">
      <c r="A189" s="2" t="s">
        <v>23</v>
      </c>
      <c r="B189" s="3"/>
      <c r="C189" s="3"/>
      <c r="D189" s="3"/>
      <c r="E189" s="3"/>
      <c r="F189" s="3"/>
      <c r="G189" s="3"/>
      <c r="H189" s="30"/>
      <c r="I189" s="30"/>
      <c r="J189" s="4"/>
      <c r="K189" s="4"/>
      <c r="L189" s="4"/>
      <c r="M189" s="4"/>
    </row>
    <row r="190" spans="1:13" customFormat="1" ht="20.25" x14ac:dyDescent="0.3">
      <c r="A190" s="2" t="s">
        <v>10</v>
      </c>
      <c r="B190" s="3"/>
      <c r="C190" s="3"/>
      <c r="D190" s="3"/>
      <c r="E190" s="3"/>
      <c r="F190" s="3"/>
      <c r="G190" s="3"/>
      <c r="H190" s="30"/>
      <c r="I190" s="30"/>
      <c r="J190" s="4"/>
      <c r="K190" s="4"/>
      <c r="L190" s="4"/>
      <c r="M190" s="4"/>
    </row>
    <row r="191" spans="1:13" customFormat="1" ht="20.25" x14ac:dyDescent="0.3">
      <c r="A191" s="2"/>
      <c r="B191" s="18" t="s">
        <v>11</v>
      </c>
      <c r="C191" s="3"/>
      <c r="D191" s="3"/>
      <c r="E191" s="3"/>
      <c r="F191" s="3"/>
      <c r="G191" s="3"/>
      <c r="H191" s="30"/>
      <c r="I191" s="30"/>
      <c r="J191" s="4"/>
      <c r="K191" s="4"/>
      <c r="L191" s="4"/>
      <c r="M191" s="4"/>
    </row>
    <row r="192" spans="1:13" customFormat="1" ht="51" customHeight="1" x14ac:dyDescent="0.25">
      <c r="A192" s="58" t="s">
        <v>29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1:70" customFormat="1" ht="56.25" customHeight="1" x14ac:dyDescent="0.25">
      <c r="A193" s="51" t="s">
        <v>30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</row>
    <row r="194" spans="1:70" customFormat="1" ht="49.15" customHeight="1" x14ac:dyDescent="0.25">
      <c r="A194" s="51" t="s">
        <v>31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</row>
    <row r="195" spans="1:70" customFormat="1" ht="42.6" customHeight="1" x14ac:dyDescent="0.25">
      <c r="A195" s="7"/>
      <c r="B195" s="2"/>
      <c r="C195" s="2"/>
      <c r="D195" s="2"/>
      <c r="E195" s="2"/>
      <c r="F195" s="2"/>
      <c r="G195" s="2"/>
      <c r="H195" s="31"/>
      <c r="I195" s="31"/>
      <c r="J195" s="2"/>
      <c r="K195" s="2"/>
      <c r="L195" s="2"/>
      <c r="M195" s="2"/>
    </row>
    <row r="196" spans="1:70" customFormat="1" ht="21" thickBot="1" x14ac:dyDescent="0.3">
      <c r="A196" s="52"/>
      <c r="B196" s="52"/>
      <c r="C196" s="52"/>
      <c r="D196" s="52"/>
      <c r="E196" s="52"/>
      <c r="F196" s="52"/>
      <c r="G196" s="2"/>
      <c r="H196" s="31"/>
      <c r="I196" s="31"/>
      <c r="J196" s="9"/>
      <c r="K196" s="9"/>
      <c r="L196" s="9"/>
      <c r="M196" s="9"/>
    </row>
    <row r="197" spans="1:70" customFormat="1" ht="20.25" x14ac:dyDescent="0.25">
      <c r="A197" s="53" t="s">
        <v>12</v>
      </c>
      <c r="B197" s="53"/>
      <c r="C197" s="53"/>
      <c r="D197" s="53"/>
      <c r="E197" s="53"/>
      <c r="F197" s="53"/>
      <c r="G197" s="2"/>
      <c r="H197" s="31"/>
      <c r="I197" s="31"/>
      <c r="J197" s="8" t="s">
        <v>21</v>
      </c>
      <c r="K197" s="8"/>
      <c r="L197" s="8"/>
      <c r="M197" s="8"/>
    </row>
    <row r="198" spans="1:70" customFormat="1" ht="20.25" x14ac:dyDescent="0.25">
      <c r="A198" s="7"/>
      <c r="B198" s="2"/>
      <c r="C198" s="2"/>
      <c r="D198" s="2"/>
      <c r="E198" s="2"/>
      <c r="F198" s="2"/>
      <c r="G198" s="2"/>
      <c r="H198" s="31"/>
      <c r="I198" s="31"/>
      <c r="J198" s="2"/>
      <c r="K198" s="2"/>
      <c r="L198" s="2"/>
      <c r="M198" s="2"/>
    </row>
    <row r="199" spans="1:70" customFormat="1" ht="21" thickBot="1" x14ac:dyDescent="0.3">
      <c r="A199" s="7"/>
      <c r="B199" s="2"/>
      <c r="C199" s="2"/>
      <c r="D199" s="2"/>
      <c r="E199" s="2"/>
      <c r="F199" s="2"/>
      <c r="G199" s="2"/>
      <c r="H199" s="31"/>
      <c r="I199" s="31"/>
      <c r="J199" s="9"/>
      <c r="K199" s="9"/>
      <c r="L199" s="9"/>
      <c r="M199" s="9"/>
    </row>
    <row r="200" spans="1:70" customFormat="1" ht="20.25" x14ac:dyDescent="0.25">
      <c r="A200" s="7"/>
      <c r="B200" s="2"/>
      <c r="C200" s="2"/>
      <c r="D200" s="2"/>
      <c r="E200" s="2"/>
      <c r="F200" s="2"/>
      <c r="G200" s="2"/>
      <c r="H200" s="31"/>
      <c r="I200" s="31"/>
      <c r="J200" s="8" t="s">
        <v>22</v>
      </c>
      <c r="K200" s="8"/>
      <c r="L200" s="8"/>
      <c r="M200" s="8"/>
    </row>
    <row r="201" spans="1:70" s="35" customFormat="1" ht="20.25" x14ac:dyDescent="0.25">
      <c r="H201" s="36"/>
      <c r="I201" s="36"/>
    </row>
    <row r="202" spans="1:70" s="11" customFormat="1" x14ac:dyDescent="0.25">
      <c r="A202" s="10"/>
      <c r="C202" s="10"/>
      <c r="F202" s="10"/>
      <c r="G202" s="10"/>
      <c r="H202" s="25"/>
      <c r="I202" s="25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</row>
    <row r="203" spans="1:70" s="11" customFormat="1" x14ac:dyDescent="0.25">
      <c r="A203" s="10"/>
      <c r="C203" s="10"/>
      <c r="F203" s="10"/>
      <c r="G203" s="10"/>
      <c r="H203" s="25"/>
      <c r="I203" s="25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</row>
    <row r="204" spans="1:70" s="11" customFormat="1" x14ac:dyDescent="0.25">
      <c r="A204" s="10"/>
      <c r="C204" s="10"/>
      <c r="F204" s="10"/>
      <c r="G204" s="10"/>
      <c r="H204" s="25"/>
      <c r="I204" s="25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</row>
    <row r="205" spans="1:70" s="11" customFormat="1" x14ac:dyDescent="0.25">
      <c r="A205" s="10"/>
      <c r="C205" s="10"/>
      <c r="F205" s="10"/>
      <c r="G205" s="10"/>
      <c r="H205" s="25"/>
      <c r="I205" s="25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</row>
    <row r="206" spans="1:70" s="11" customFormat="1" x14ac:dyDescent="0.25">
      <c r="A206" s="10"/>
      <c r="C206" s="10"/>
      <c r="F206" s="10"/>
      <c r="G206" s="10"/>
      <c r="H206" s="25"/>
      <c r="I206" s="25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</row>
    <row r="207" spans="1:70" s="11" customFormat="1" x14ac:dyDescent="0.25">
      <c r="A207" s="10"/>
      <c r="C207" s="10"/>
      <c r="F207" s="10"/>
      <c r="G207" s="10"/>
      <c r="H207" s="25"/>
      <c r="I207" s="25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</row>
    <row r="208" spans="1:70" s="11" customFormat="1" x14ac:dyDescent="0.25">
      <c r="A208" s="10"/>
      <c r="C208" s="10"/>
      <c r="F208" s="10"/>
      <c r="G208" s="10"/>
      <c r="H208" s="25"/>
      <c r="I208" s="25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</row>
    <row r="209" spans="1:70" s="11" customFormat="1" x14ac:dyDescent="0.25">
      <c r="A209" s="10"/>
      <c r="C209" s="10"/>
      <c r="F209" s="10"/>
      <c r="G209" s="10"/>
      <c r="H209" s="25"/>
      <c r="I209" s="25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</row>
    <row r="210" spans="1:70" s="11" customFormat="1" x14ac:dyDescent="0.25">
      <c r="A210" s="10"/>
      <c r="C210" s="10"/>
      <c r="F210" s="10"/>
      <c r="G210" s="10"/>
      <c r="H210" s="25"/>
      <c r="I210" s="25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</row>
    <row r="211" spans="1:70" s="11" customFormat="1" x14ac:dyDescent="0.25">
      <c r="A211" s="10"/>
      <c r="C211" s="10"/>
      <c r="F211" s="10"/>
      <c r="G211" s="10"/>
      <c r="H211" s="25"/>
      <c r="I211" s="25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</row>
    <row r="212" spans="1:70" s="11" customFormat="1" x14ac:dyDescent="0.25">
      <c r="A212" s="10"/>
      <c r="C212" s="10"/>
      <c r="F212" s="10"/>
      <c r="G212" s="10"/>
      <c r="H212" s="25"/>
      <c r="I212" s="25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</row>
    <row r="213" spans="1:70" s="11" customFormat="1" x14ac:dyDescent="0.25">
      <c r="A213" s="10"/>
      <c r="C213" s="10"/>
      <c r="F213" s="10"/>
      <c r="G213" s="10"/>
      <c r="H213" s="25"/>
      <c r="I213" s="25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</row>
    <row r="214" spans="1:70" s="11" customFormat="1" x14ac:dyDescent="0.25">
      <c r="A214" s="10"/>
      <c r="C214" s="10"/>
      <c r="F214" s="10"/>
      <c r="G214" s="10"/>
      <c r="H214" s="25"/>
      <c r="I214" s="25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</row>
    <row r="215" spans="1:70" s="11" customFormat="1" x14ac:dyDescent="0.25">
      <c r="A215" s="10"/>
      <c r="C215" s="10"/>
      <c r="F215" s="10"/>
      <c r="G215" s="10"/>
      <c r="H215" s="25"/>
      <c r="I215" s="25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</row>
    <row r="216" spans="1:70" s="11" customFormat="1" x14ac:dyDescent="0.25">
      <c r="A216" s="10"/>
      <c r="C216" s="10"/>
      <c r="F216" s="10"/>
      <c r="G216" s="10"/>
      <c r="H216" s="25"/>
      <c r="I216" s="25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</row>
    <row r="217" spans="1:70" s="11" customFormat="1" x14ac:dyDescent="0.25">
      <c r="A217" s="10"/>
      <c r="C217" s="10"/>
      <c r="F217" s="10"/>
      <c r="G217" s="10"/>
      <c r="H217" s="25"/>
      <c r="I217" s="25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</row>
    <row r="218" spans="1:70" s="11" customFormat="1" x14ac:dyDescent="0.25">
      <c r="A218" s="10"/>
      <c r="C218" s="10"/>
      <c r="F218" s="10"/>
      <c r="G218" s="10"/>
      <c r="H218" s="25"/>
      <c r="I218" s="25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</row>
    <row r="219" spans="1:70" s="11" customFormat="1" x14ac:dyDescent="0.25">
      <c r="A219" s="10"/>
      <c r="C219" s="10"/>
      <c r="F219" s="10"/>
      <c r="G219" s="10"/>
      <c r="H219" s="25"/>
      <c r="I219" s="25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</row>
    <row r="220" spans="1:70" s="11" customFormat="1" x14ac:dyDescent="0.25">
      <c r="A220" s="10"/>
      <c r="C220" s="10"/>
      <c r="F220" s="10"/>
      <c r="G220" s="10"/>
      <c r="H220" s="25"/>
      <c r="I220" s="25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</row>
    <row r="221" spans="1:70" s="11" customFormat="1" x14ac:dyDescent="0.25">
      <c r="A221" s="10"/>
      <c r="C221" s="10"/>
      <c r="F221" s="10"/>
      <c r="G221" s="10"/>
      <c r="H221" s="25"/>
      <c r="I221" s="25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</row>
    <row r="222" spans="1:70" s="11" customFormat="1" x14ac:dyDescent="0.25">
      <c r="A222" s="10"/>
      <c r="C222" s="10"/>
      <c r="F222" s="10"/>
      <c r="G222" s="10"/>
      <c r="H222" s="25"/>
      <c r="I222" s="25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</row>
    <row r="223" spans="1:70" s="11" customFormat="1" x14ac:dyDescent="0.25">
      <c r="A223" s="10"/>
      <c r="C223" s="10"/>
      <c r="F223" s="10"/>
      <c r="G223" s="10"/>
      <c r="H223" s="25"/>
      <c r="I223" s="25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</row>
    <row r="224" spans="1:70" s="11" customFormat="1" x14ac:dyDescent="0.25">
      <c r="A224" s="10"/>
      <c r="C224" s="10"/>
      <c r="F224" s="10"/>
      <c r="G224" s="10"/>
      <c r="H224" s="25"/>
      <c r="I224" s="25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</row>
    <row r="225" spans="1:70" s="11" customFormat="1" x14ac:dyDescent="0.25">
      <c r="A225" s="10"/>
      <c r="C225" s="10"/>
      <c r="F225" s="10"/>
      <c r="G225" s="10"/>
      <c r="H225" s="25"/>
      <c r="I225" s="25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</row>
    <row r="226" spans="1:70" s="11" customFormat="1" x14ac:dyDescent="0.25">
      <c r="A226" s="10"/>
      <c r="C226" s="10"/>
      <c r="F226" s="10"/>
      <c r="G226" s="10"/>
      <c r="H226" s="25"/>
      <c r="I226" s="25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</row>
    <row r="227" spans="1:70" s="11" customFormat="1" x14ac:dyDescent="0.25">
      <c r="A227" s="10"/>
      <c r="C227" s="10"/>
      <c r="F227" s="10"/>
      <c r="G227" s="10"/>
      <c r="H227" s="25"/>
      <c r="I227" s="25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</row>
    <row r="228" spans="1:70" s="11" customFormat="1" x14ac:dyDescent="0.25">
      <c r="A228" s="10"/>
      <c r="C228" s="10"/>
      <c r="F228" s="10"/>
      <c r="G228" s="10"/>
      <c r="H228" s="25"/>
      <c r="I228" s="25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</row>
    <row r="229" spans="1:70" s="11" customFormat="1" x14ac:dyDescent="0.25">
      <c r="A229" s="10"/>
      <c r="C229" s="10"/>
      <c r="F229" s="10"/>
      <c r="G229" s="10"/>
      <c r="H229" s="25"/>
      <c r="I229" s="25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</row>
    <row r="230" spans="1:70" s="11" customFormat="1" x14ac:dyDescent="0.25">
      <c r="A230" s="10"/>
      <c r="C230" s="10"/>
      <c r="F230" s="10"/>
      <c r="G230" s="10"/>
      <c r="H230" s="25"/>
      <c r="I230" s="25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</row>
    <row r="231" spans="1:70" s="11" customFormat="1" x14ac:dyDescent="0.25">
      <c r="A231" s="10"/>
      <c r="C231" s="10"/>
      <c r="F231" s="10"/>
      <c r="G231" s="10"/>
      <c r="H231" s="25"/>
      <c r="I231" s="25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</row>
    <row r="232" spans="1:70" s="11" customFormat="1" x14ac:dyDescent="0.25">
      <c r="A232" s="10"/>
      <c r="C232" s="10"/>
      <c r="F232" s="10"/>
      <c r="G232" s="10"/>
      <c r="H232" s="25"/>
      <c r="I232" s="25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</row>
    <row r="233" spans="1:70" s="11" customFormat="1" x14ac:dyDescent="0.25">
      <c r="A233" s="10"/>
      <c r="C233" s="10"/>
      <c r="F233" s="10"/>
      <c r="G233" s="10"/>
      <c r="H233" s="25"/>
      <c r="I233" s="25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</row>
    <row r="234" spans="1:70" s="11" customFormat="1" x14ac:dyDescent="0.25">
      <c r="A234" s="10"/>
      <c r="C234" s="10"/>
      <c r="F234" s="10"/>
      <c r="G234" s="10"/>
      <c r="H234" s="25"/>
      <c r="I234" s="25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</row>
    <row r="235" spans="1:70" s="11" customFormat="1" x14ac:dyDescent="0.25">
      <c r="A235" s="10"/>
      <c r="C235" s="10"/>
      <c r="F235" s="10"/>
      <c r="G235" s="10"/>
      <c r="H235" s="25"/>
      <c r="I235" s="25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</row>
    <row r="236" spans="1:70" s="11" customFormat="1" x14ac:dyDescent="0.25">
      <c r="A236" s="10"/>
      <c r="C236" s="10"/>
      <c r="F236" s="10"/>
      <c r="G236" s="10"/>
      <c r="H236" s="25"/>
      <c r="I236" s="25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</row>
    <row r="237" spans="1:70" s="11" customFormat="1" x14ac:dyDescent="0.25">
      <c r="A237" s="10"/>
      <c r="C237" s="10"/>
      <c r="F237" s="10"/>
      <c r="G237" s="10"/>
      <c r="H237" s="25"/>
      <c r="I237" s="25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</row>
    <row r="238" spans="1:70" s="33" customFormat="1" x14ac:dyDescent="0.25">
      <c r="A238" s="32"/>
      <c r="C238" s="32"/>
      <c r="F238" s="32"/>
      <c r="G238" s="32"/>
      <c r="H238" s="34"/>
      <c r="I238" s="34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</row>
  </sheetData>
  <autoFilter ref="A9:M194"/>
  <mergeCells count="14">
    <mergeCell ref="A2:D2"/>
    <mergeCell ref="A194:M194"/>
    <mergeCell ref="A196:F196"/>
    <mergeCell ref="A197:F197"/>
    <mergeCell ref="A3:M3"/>
    <mergeCell ref="A4:M4"/>
    <mergeCell ref="A5:M5"/>
    <mergeCell ref="A6:M6"/>
    <mergeCell ref="A7:M7"/>
    <mergeCell ref="A188:M188"/>
    <mergeCell ref="A193:M193"/>
    <mergeCell ref="A192:M192"/>
    <mergeCell ref="J8:K8"/>
    <mergeCell ref="A185:H185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2021-08-27T10:28:08Z</dcterms:modified>
</cp:coreProperties>
</file>