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0097-Proc-2019 троительные и ремонтные материалы КТК-К\Пакет документов на сайт\"/>
    </mc:Choice>
  </mc:AlternateContent>
  <bookViews>
    <workbookView xWindow="0" yWindow="0" windowWidth="22695" windowHeight="9120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склада'!$A$1:$R$42</definedName>
  </definedNames>
  <calcPr calcId="162913"/>
</workbook>
</file>

<file path=xl/calcChain.xml><?xml version="1.0" encoding="utf-8"?>
<calcChain xmlns="http://schemas.openxmlformats.org/spreadsheetml/2006/main">
  <c r="L32" i="5" l="1"/>
  <c r="I27" i="5" l="1"/>
  <c r="I19" i="5"/>
  <c r="F31" i="5" s="1"/>
  <c r="E34" i="5" l="1"/>
  <c r="E35" i="5"/>
  <c r="I25" i="5" l="1"/>
  <c r="I28" i="5" s="1"/>
  <c r="I17" i="5"/>
  <c r="I20" i="5" l="1"/>
  <c r="F32" i="5" s="1"/>
  <c r="F30" i="5"/>
</calcChain>
</file>

<file path=xl/sharedStrings.xml><?xml version="1.0" encoding="utf-8"?>
<sst xmlns="http://schemas.openxmlformats.org/spreadsheetml/2006/main" count="51" uniqueCount="50">
  <si>
    <t>НДС / VAT:</t>
  </si>
  <si>
    <t>ВСЕГО с НДС / TOTAL, incl. VAT:</t>
  </si>
  <si>
    <t>НДС/VAT</t>
  </si>
  <si>
    <t>7.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</si>
  <si>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</si>
  <si>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</si>
  <si>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</si>
  <si>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</si>
  <si>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6.</t>
  </si>
  <si>
    <t xml:space="preserve"> </t>
  </si>
  <si>
    <t xml:space="preserve">Приложение №1 к договору поставки </t>
  </si>
  <si>
    <t>5.</t>
  </si>
  <si>
    <t>"КҚК-Қ" АҚ/AO "KTK-K", СТН/РНН  600400070045, БСН/БИН 970340000427, 060700, ҚР/РК, Атырау облысы/Атырауская область, Махамбет ауданы/Махамбетский район, Алмалы селолық округі/
сельский округ Алмалы, Береке с./с. Береке, УМС-99 саяжай қоғамы/дачное общество УМС-99, 2-б/ч.2, "Атырау" МАС/НПС "Атырау".</t>
  </si>
  <si>
    <t>(қолы, мөр/ подпись, печать/signature, stamp)</t>
  </si>
  <si>
    <t xml:space="preserve">1.Закупка / Сатып алу /  Purchase  №__________ </t>
  </si>
  <si>
    <t>2. Грузополучатель (Наименование, адрес)/ Жүк алушы (атауы, мекенжайы) / Consignee: (name, address)</t>
  </si>
  <si>
    <r>
      <t>3. Способ поставки / Жеткізу әдісі / Delivery Method:</t>
    </r>
    <r>
      <rPr>
        <b/>
        <sz val="16"/>
        <rFont val="Calibri"/>
        <family val="2"/>
        <charset val="204"/>
        <scheme val="minor"/>
      </rPr>
      <t xml:space="preserve"> 
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);
Сатып алушының қоймасына (қоймаларына), Жеткізу орнының (орындарының) мекенжайына жеткізу, төмендегі кестеден қараңыз/  Өзі тасымалдайды, Жеткізу орнының мекенжайы /Сатып алушының көлік-экспедиторлық агентінің қоймасына дейін, Жеткізу орнының мекенжайы/  ________________ (қажеттісін таңдаңы);
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  <r>
      <rPr>
        <u/>
        <sz val="16"/>
        <rFont val="Calibri"/>
        <family val="2"/>
        <charset val="204"/>
        <scheme val="minor"/>
      </rPr>
      <t xml:space="preserve">
</t>
    </r>
  </si>
  <si>
    <t>4.  Валюта поставки/ Жеткізу валютасы / Сurrency</t>
  </si>
  <si>
    <t>ПИД/ КЖС/
 PID</t>
  </si>
  <si>
    <t>№ поз./ Тарм.№/ ##</t>
  </si>
  <si>
    <t>Заявка/ Өтінім/ PR</t>
  </si>
  <si>
    <t>Наименование товара, работ, услуг/ 
Тауар, жұмыс, қызмет атауы/ 
Description of goods, works, services</t>
  </si>
  <si>
    <t>Технические требования (ГОСТ,  ТУ, опросный лист и пр.)/ Техникалық талаптар (МЕМСТ, ТШ, сауалнама парақ және т.с.с)/ Technmical requirements (GOST, TU, questionaire, etc.)</t>
  </si>
  <si>
    <t>Ед.изм./ Өлш. бір./ UOM</t>
  </si>
  <si>
    <t>Кол-во, всего/ Саны/ Quantity</t>
  </si>
  <si>
    <t xml:space="preserve">Цена за ед. без НДС/ Бірлік бағасы ҚҚС-сыз/ Unit price,excl. VAT </t>
  </si>
  <si>
    <t>Стоимость без НДС/ ҚҚС-сыз құны/ Amount,  excl. VAT</t>
  </si>
  <si>
    <t>Производи-тель/ 
Өндіруші/
Manufacturer</t>
  </si>
  <si>
    <t>Страна происхождения товара/ Тауардың шыққан елі/  Country of origin</t>
  </si>
  <si>
    <t>Срок поставки/ выполнения работ/ оказания услуг/
Жеткізу/жұмыс орындау/қызмет көрсету мерзімі/ 
Term of delivery/ performance of Works / Services</t>
  </si>
  <si>
    <t>Примечания/ 
Ескертулер/ 
Comments</t>
  </si>
  <si>
    <r>
      <rPr>
        <b/>
        <sz val="14"/>
        <rFont val="Calibri"/>
        <family val="2"/>
        <charset val="204"/>
        <scheme val="minor"/>
      </rPr>
      <t xml:space="preserve">Перечень 1/ 1-тізім /  List 1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</si>
  <si>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>Всего Стоимость Товара - Перечень 1 / 
Тауардың барлық құны - 1-тізім / 
Total Cost of Goods - List 1</t>
  </si>
  <si>
    <t>Всего Стоимость Работ/Услуг - Перечень 1 
/Жұмыстың/Қызметтің барлық құны - 1-тізім/
Total Cost of Works / Services - List 1</t>
  </si>
  <si>
    <r>
      <rPr>
        <b/>
        <sz val="14"/>
        <rFont val="Calibri"/>
        <family val="2"/>
        <charset val="204"/>
        <scheme val="minor"/>
      </rPr>
      <t xml:space="preserve">Перечень 2/ 2-тізім /  List 2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</si>
  <si>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 xml:space="preserve"> ИТОГО Перечень 1 / БАРЛЫҒЫ 1-тізім / TOTAL List 1</t>
  </si>
  <si>
    <t>Всего Стоимость Товара - Перечень 2 / 
Тауардың барлық құны - 2-тізім / 
Total Cost of Goods - List 2</t>
  </si>
  <si>
    <t xml:space="preserve"> ИТОГО Перечень 2 / БАРЛЫҒЫ 2-тізім / TOTAL List 2</t>
  </si>
  <si>
    <t>Всего Стоимость Товара по Спецификации 
Тауардың барлық құны - Айрықшалама
Total Cost of Goods for Specifications</t>
  </si>
  <si>
    <t>Всего Стоимость Работ/Услуг - Перечень 2 /
Жұмыстың/Қызметтің барлық құны - 2-тізім/
Total Cost of Works / Services - List 2</t>
  </si>
  <si>
    <t>Всего Стоимость Работ/Услуг по Спецификации 
Жұмыстың/Қызметтің барлық құны - Айрықшалама
Total Cost of Work for Specifications</t>
  </si>
  <si>
    <r>
      <t xml:space="preserve">Прилагаются следующие документы (опросные листы, спецификации и т.д.) (если применимо) /
Келесі құжаттар жалғанды (сауалнама парақтары, айрықшаламалар және т.с.с) </t>
    </r>
    <r>
      <rPr>
        <sz val="16"/>
        <rFont val="Times New Roman"/>
        <family val="1"/>
        <charset val="204"/>
      </rPr>
      <t>(қолданылса)/</t>
    </r>
    <r>
      <rPr>
        <b/>
        <sz val="16"/>
        <rFont val="Times New Roman"/>
        <family val="1"/>
        <charset val="204"/>
      </rPr>
      <t xml:space="preserve">
Accompanied by the following documents (questionnaires, technical standarts, etc.) </t>
    </r>
    <r>
      <rPr>
        <sz val="16"/>
        <rFont val="Times New Roman"/>
        <family val="1"/>
        <charset val="204"/>
      </rPr>
      <t>(if applicable)</t>
    </r>
  </si>
  <si>
    <t xml:space="preserve">Документы, дополнительно предоставляемые поставщиком/
Жеткізуші қосымша ұсынатын құжаттар (қолданылса)/ 
Additional documents to be provided by Supplier (если применимо/if applicable) </t>
  </si>
  <si>
    <t>Дополнительные условия (порядок платежей, если он отличается от установленного Договором, и др.)/
Қосымша шарттар (Келісімшартта белгіленгеннен айырмашылығы болса, ақы төлеу тәртібі және т.б.)/
Additional terms</t>
  </si>
  <si>
    <t>ИТОГО / БАРЛЫҒЫ / TOTAL:</t>
  </si>
  <si>
    <t>Спецификация/ Айрықшалама/ Specifications</t>
  </si>
  <si>
    <t xml:space="preserve"> жеткізілім шартына №1 қосымша</t>
  </si>
  <si>
    <t>Exhibit 1 to Supply Agreement</t>
  </si>
  <si>
    <t>ПОСТАВЩИК/ ЖЕТКІЗУШІ/ SUPPLIER</t>
  </si>
  <si>
    <t>ПОКУПАТЕЛЬ/ САТЫП АЛУШЫ/ PURCHASER: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</si>
</sst>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right" vertical="center" wrapText="1"/>
    </xf>
    <xf numFmtId="0" fontId="28" fillId="7" borderId="5" xfId="0" applyFont="1" applyFill="1" applyBorder="1" applyAlignment="1">
      <alignment horizontal="right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zoomScale="85" zoomScaleNormal="90" zoomScaleSheetLayoutView="85" workbookViewId="0">
      <selection activeCell="H41" sqref="H41"/>
    </sheetView>
  </sheetViews>
  <sheetFormatPr defaultRowHeight="15" x14ac:dyDescent="0.25"/>
  <cols>
    <col min="1" max="1" width="10.85546875" style="35" customWidth="1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34"/>
      <c r="B1" s="34"/>
      <c r="C1" s="34"/>
      <c r="D1" s="34"/>
      <c r="E1" s="34"/>
      <c r="F1" s="34"/>
      <c r="G1" s="34"/>
      <c r="H1" s="120" t="s">
        <v>10</v>
      </c>
      <c r="I1" s="120"/>
      <c r="J1" s="120"/>
      <c r="K1" s="120"/>
      <c r="L1" s="120"/>
      <c r="M1" s="120"/>
      <c r="N1" s="122" t="s">
        <v>4</v>
      </c>
      <c r="O1" s="122"/>
      <c r="P1" s="122"/>
      <c r="Q1" s="122"/>
      <c r="R1" s="122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121" t="s">
        <v>46</v>
      </c>
      <c r="I2" s="121"/>
      <c r="J2" s="121"/>
      <c r="K2" s="121"/>
      <c r="L2" s="121"/>
      <c r="M2" s="121"/>
      <c r="N2" s="122"/>
      <c r="O2" s="122"/>
      <c r="P2" s="122"/>
      <c r="Q2" s="122"/>
      <c r="R2" s="12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20.25" x14ac:dyDescent="0.3">
      <c r="A3" s="1"/>
      <c r="B3" s="23"/>
      <c r="C3" s="23"/>
      <c r="D3" s="34"/>
      <c r="E3" s="34"/>
      <c r="F3" s="34"/>
      <c r="G3" s="34"/>
      <c r="H3" s="121" t="s">
        <v>47</v>
      </c>
      <c r="I3" s="121"/>
      <c r="J3" s="121"/>
      <c r="K3" s="121"/>
      <c r="L3" s="121"/>
      <c r="M3" s="121"/>
      <c r="N3" s="122"/>
      <c r="O3" s="122"/>
      <c r="P3" s="122"/>
      <c r="Q3" s="122"/>
      <c r="R3" s="12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42.75" customHeight="1" x14ac:dyDescent="0.35">
      <c r="A4" s="125" t="s">
        <v>45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20.25" x14ac:dyDescent="0.3">
      <c r="A5" s="1"/>
      <c r="B5" s="23"/>
      <c r="C5" s="2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4"/>
      <c r="S5" s="3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</row>
    <row r="6" spans="1:35" ht="20.25" x14ac:dyDescent="0.25">
      <c r="A6" s="5"/>
      <c r="B6" s="23" t="s">
        <v>14</v>
      </c>
      <c r="C6" s="23"/>
      <c r="D6" s="7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0.25" x14ac:dyDescent="0.25">
      <c r="A7" s="5"/>
      <c r="B7" s="23" t="s">
        <v>15</v>
      </c>
      <c r="C7" s="23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5" ht="45" customHeight="1" x14ac:dyDescent="0.25">
      <c r="A8" s="97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 ht="160.5" customHeight="1" x14ac:dyDescent="0.3">
      <c r="A9" s="2"/>
      <c r="B9" s="114" t="s">
        <v>16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 t="s">
        <v>17</v>
      </c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20.25" x14ac:dyDescent="0.3">
      <c r="A11" s="2"/>
      <c r="B11" s="23"/>
      <c r="C11" s="23"/>
      <c r="D11" s="2"/>
      <c r="E11" s="2"/>
      <c r="F11" s="2"/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ht="166.5" customHeight="1" x14ac:dyDescent="0.25">
      <c r="A12" s="47" t="s">
        <v>19</v>
      </c>
      <c r="B12" s="47" t="s">
        <v>18</v>
      </c>
      <c r="C12" s="47" t="s">
        <v>20</v>
      </c>
      <c r="D12" s="47" t="s">
        <v>21</v>
      </c>
      <c r="E12" s="48" t="s">
        <v>22</v>
      </c>
      <c r="F12" s="48" t="s">
        <v>23</v>
      </c>
      <c r="G12" s="48" t="s">
        <v>24</v>
      </c>
      <c r="H12" s="49" t="s">
        <v>25</v>
      </c>
      <c r="I12" s="49" t="s">
        <v>26</v>
      </c>
      <c r="J12" s="129" t="s">
        <v>2</v>
      </c>
      <c r="K12" s="130"/>
      <c r="L12" s="72" t="s">
        <v>7</v>
      </c>
      <c r="M12" s="49" t="s">
        <v>27</v>
      </c>
      <c r="N12" s="49" t="s">
        <v>28</v>
      </c>
      <c r="O12" s="107" t="s">
        <v>29</v>
      </c>
      <c r="P12" s="50" t="s">
        <v>5</v>
      </c>
      <c r="Q12" s="50" t="s">
        <v>6</v>
      </c>
      <c r="R12" s="48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5" ht="15.75" customHeigh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10</v>
      </c>
      <c r="J13" s="8">
        <v>9</v>
      </c>
      <c r="K13" s="8">
        <v>10</v>
      </c>
      <c r="L13" s="8">
        <v>11</v>
      </c>
      <c r="M13" s="8">
        <v>11</v>
      </c>
      <c r="N13" s="8">
        <v>12</v>
      </c>
      <c r="O13" s="8">
        <v>13</v>
      </c>
      <c r="P13" s="8">
        <v>15</v>
      </c>
      <c r="Q13" s="8">
        <v>16</v>
      </c>
      <c r="R13" s="8">
        <v>14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5" ht="77.25" customHeight="1" x14ac:dyDescent="0.25">
      <c r="A14" s="126" t="s">
        <v>31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5" s="52" customFormat="1" ht="15.75" x14ac:dyDescent="0.25">
      <c r="A15" s="39">
        <v>1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52" customFormat="1" ht="15.75" x14ac:dyDescent="0.25">
      <c r="A16" s="39">
        <v>2</v>
      </c>
      <c r="B16" s="40"/>
      <c r="C16" s="40"/>
      <c r="D16" s="40"/>
      <c r="E16" s="40"/>
      <c r="F16" s="40"/>
      <c r="G16" s="40"/>
      <c r="H16" s="73"/>
      <c r="I16" s="73"/>
      <c r="J16" s="41"/>
      <c r="K16" s="42"/>
      <c r="L16" s="42"/>
      <c r="M16" s="40"/>
      <c r="N16" s="40"/>
      <c r="O16" s="43"/>
      <c r="P16" s="44"/>
      <c r="Q16" s="44"/>
      <c r="R16" s="45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4" s="106" customFormat="1" ht="45.75" customHeight="1" x14ac:dyDescent="0.25">
      <c r="A17" s="98"/>
      <c r="B17" s="117" t="s">
        <v>32</v>
      </c>
      <c r="C17" s="118"/>
      <c r="D17" s="119"/>
      <c r="E17" s="74"/>
      <c r="F17" s="74"/>
      <c r="G17" s="74"/>
      <c r="H17" s="75"/>
      <c r="I17" s="99">
        <f>SUM(I15:I16)</f>
        <v>0</v>
      </c>
      <c r="J17" s="100"/>
      <c r="K17" s="101"/>
      <c r="L17" s="101"/>
      <c r="M17" s="74"/>
      <c r="N17" s="74"/>
      <c r="O17" s="102"/>
      <c r="P17" s="103"/>
      <c r="Q17" s="103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</row>
    <row r="18" spans="1:34" s="52" customFormat="1" ht="15.75" x14ac:dyDescent="0.25">
      <c r="A18" s="39">
        <v>3</v>
      </c>
      <c r="B18" s="40"/>
      <c r="C18" s="40"/>
      <c r="D18" s="40"/>
      <c r="E18" s="40"/>
      <c r="F18" s="40"/>
      <c r="G18" s="40"/>
      <c r="H18" s="73"/>
      <c r="I18" s="73"/>
      <c r="J18" s="41"/>
      <c r="K18" s="42"/>
      <c r="L18" s="42"/>
      <c r="M18" s="40"/>
      <c r="N18" s="40"/>
      <c r="O18" s="43"/>
      <c r="P18" s="44"/>
      <c r="Q18" s="44"/>
      <c r="R18" s="4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4" s="106" customFormat="1" ht="49.5" customHeight="1" x14ac:dyDescent="0.25">
      <c r="A19" s="98"/>
      <c r="B19" s="117" t="s">
        <v>33</v>
      </c>
      <c r="C19" s="118"/>
      <c r="D19" s="119"/>
      <c r="E19" s="74"/>
      <c r="F19" s="74"/>
      <c r="G19" s="74"/>
      <c r="H19" s="75"/>
      <c r="I19" s="99">
        <f>SUM(I18)</f>
        <v>0</v>
      </c>
      <c r="J19" s="100"/>
      <c r="K19" s="101"/>
      <c r="L19" s="101"/>
      <c r="M19" s="74"/>
      <c r="N19" s="74"/>
      <c r="O19" s="102"/>
      <c r="P19" s="103"/>
      <c r="Q19" s="103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</row>
    <row r="20" spans="1:34" s="95" customFormat="1" ht="18.75" x14ac:dyDescent="0.3">
      <c r="A20" s="134" t="s">
        <v>35</v>
      </c>
      <c r="B20" s="135"/>
      <c r="C20" s="135"/>
      <c r="D20" s="135"/>
      <c r="E20" s="85"/>
      <c r="F20" s="86"/>
      <c r="G20" s="86"/>
      <c r="H20" s="87"/>
      <c r="I20" s="88">
        <f>I17+I19</f>
        <v>0</v>
      </c>
      <c r="J20" s="89"/>
      <c r="K20" s="90"/>
      <c r="L20" s="90"/>
      <c r="M20" s="86"/>
      <c r="N20" s="86"/>
      <c r="O20" s="91"/>
      <c r="P20" s="92"/>
      <c r="Q20" s="92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s="56" customFormat="1" ht="17.25" customHeight="1" x14ac:dyDescent="0.35">
      <c r="A21" s="54"/>
      <c r="B21" s="58"/>
      <c r="C21" s="58"/>
      <c r="D21" s="59"/>
      <c r="E21" s="58"/>
      <c r="F21" s="58"/>
      <c r="G21" s="58"/>
      <c r="H21" s="60"/>
      <c r="I21" s="76"/>
      <c r="J21" s="61"/>
      <c r="K21" s="62"/>
      <c r="L21" s="62"/>
      <c r="M21" s="58"/>
      <c r="N21" s="58"/>
      <c r="O21" s="63"/>
      <c r="P21" s="64"/>
      <c r="Q21" s="64"/>
      <c r="R21" s="77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4" ht="77.25" customHeight="1" x14ac:dyDescent="0.25">
      <c r="A22" s="126" t="s">
        <v>34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38" customFormat="1" ht="15.75" x14ac:dyDescent="0.25">
      <c r="A23" s="39">
        <v>4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38" customFormat="1" ht="15.75" x14ac:dyDescent="0.25">
      <c r="A24" s="39">
        <v>5</v>
      </c>
      <c r="B24" s="40"/>
      <c r="C24" s="40"/>
      <c r="D24" s="40"/>
      <c r="E24" s="40"/>
      <c r="F24" s="40"/>
      <c r="G24" s="40"/>
      <c r="H24" s="73"/>
      <c r="I24" s="73"/>
      <c r="J24" s="41"/>
      <c r="K24" s="42"/>
      <c r="L24" s="42"/>
      <c r="M24" s="40"/>
      <c r="N24" s="40"/>
      <c r="O24" s="43"/>
      <c r="P24" s="44"/>
      <c r="Q24" s="44"/>
      <c r="R24" s="4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4" s="106" customFormat="1" ht="46.5" customHeight="1" x14ac:dyDescent="0.25">
      <c r="A25" s="98"/>
      <c r="B25" s="117" t="s">
        <v>36</v>
      </c>
      <c r="C25" s="118"/>
      <c r="D25" s="119"/>
      <c r="E25" s="74"/>
      <c r="F25" s="74"/>
      <c r="G25" s="74"/>
      <c r="H25" s="75"/>
      <c r="I25" s="99">
        <f>SUM(I23:I24)</f>
        <v>0</v>
      </c>
      <c r="J25" s="100"/>
      <c r="K25" s="101"/>
      <c r="L25" s="101"/>
      <c r="M25" s="74"/>
      <c r="N25" s="74"/>
      <c r="O25" s="102"/>
      <c r="P25" s="103"/>
      <c r="Q25" s="103"/>
      <c r="R25" s="104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</row>
    <row r="26" spans="1:34" s="38" customFormat="1" ht="15.75" x14ac:dyDescent="0.25">
      <c r="A26" s="46">
        <v>7</v>
      </c>
      <c r="B26" s="78"/>
      <c r="C26" s="78"/>
      <c r="D26" s="78"/>
      <c r="E26" s="78"/>
      <c r="F26" s="78"/>
      <c r="G26" s="78"/>
      <c r="H26" s="79"/>
      <c r="I26" s="79"/>
      <c r="J26" s="80"/>
      <c r="K26" s="81"/>
      <c r="L26" s="81"/>
      <c r="M26" s="78"/>
      <c r="N26" s="78"/>
      <c r="O26" s="82"/>
      <c r="P26" s="83"/>
      <c r="Q26" s="83"/>
      <c r="R26" s="8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4" s="106" customFormat="1" ht="45.75" customHeight="1" x14ac:dyDescent="0.25">
      <c r="A27" s="98"/>
      <c r="B27" s="117" t="s">
        <v>39</v>
      </c>
      <c r="C27" s="118"/>
      <c r="D27" s="119"/>
      <c r="E27" s="74"/>
      <c r="F27" s="74"/>
      <c r="G27" s="74"/>
      <c r="H27" s="75"/>
      <c r="I27" s="99">
        <f>SUM(I26:L26)</f>
        <v>0</v>
      </c>
      <c r="J27" s="100"/>
      <c r="K27" s="101"/>
      <c r="L27" s="101"/>
      <c r="M27" s="74"/>
      <c r="N27" s="74"/>
      <c r="O27" s="102"/>
      <c r="P27" s="103"/>
      <c r="Q27" s="103"/>
      <c r="R27" s="104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4" s="95" customFormat="1" ht="18.75" customHeight="1" x14ac:dyDescent="0.3">
      <c r="A28" s="134" t="s">
        <v>37</v>
      </c>
      <c r="B28" s="135"/>
      <c r="C28" s="135"/>
      <c r="D28" s="135"/>
      <c r="E28" s="85"/>
      <c r="F28" s="86"/>
      <c r="G28" s="86"/>
      <c r="H28" s="87"/>
      <c r="I28" s="88">
        <f>I25+I27</f>
        <v>0</v>
      </c>
      <c r="J28" s="89"/>
      <c r="K28" s="90"/>
      <c r="L28" s="90"/>
      <c r="M28" s="86"/>
      <c r="N28" s="86"/>
      <c r="O28" s="91"/>
      <c r="P28" s="92"/>
      <c r="Q28" s="92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56" customFormat="1" ht="42.75" customHeight="1" x14ac:dyDescent="0.35">
      <c r="A29" s="54"/>
      <c r="B29" s="58"/>
      <c r="C29" s="58"/>
      <c r="D29" s="59"/>
      <c r="E29" s="58"/>
      <c r="F29" s="58"/>
      <c r="G29" s="58"/>
      <c r="H29" s="60"/>
      <c r="I29" s="60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9.5" customHeight="1" x14ac:dyDescent="0.35">
      <c r="A30" s="108"/>
      <c r="B30" s="109"/>
      <c r="C30" s="109"/>
      <c r="D30" s="110" t="s">
        <v>38</v>
      </c>
      <c r="E30" s="111"/>
      <c r="F30" s="112">
        <f>I17+I25</f>
        <v>0</v>
      </c>
      <c r="G30" s="113"/>
      <c r="H30" s="113"/>
      <c r="I30" s="113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56" customFormat="1" ht="49.5" customHeight="1" x14ac:dyDescent="0.35">
      <c r="A31" s="108"/>
      <c r="B31" s="109"/>
      <c r="C31" s="109"/>
      <c r="D31" s="110" t="s">
        <v>40</v>
      </c>
      <c r="E31" s="111"/>
      <c r="F31" s="112">
        <f>I19+I27</f>
        <v>0</v>
      </c>
      <c r="G31" s="113"/>
      <c r="H31" s="113"/>
      <c r="I31" s="113"/>
      <c r="J31" s="61"/>
      <c r="K31" s="62"/>
      <c r="L31" s="62"/>
      <c r="M31" s="58"/>
      <c r="N31" s="58"/>
      <c r="O31" s="63"/>
      <c r="P31" s="64"/>
      <c r="Q31" s="64"/>
      <c r="R31" s="6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43.5" customHeight="1" x14ac:dyDescent="0.3">
      <c r="A32" s="131" t="s">
        <v>44</v>
      </c>
      <c r="B32" s="132"/>
      <c r="C32" s="132"/>
      <c r="D32" s="132"/>
      <c r="E32" s="133"/>
      <c r="F32" s="136">
        <f>I20+I28</f>
        <v>0</v>
      </c>
      <c r="G32" s="137"/>
      <c r="H32" s="137"/>
      <c r="I32" s="138"/>
      <c r="J32" s="57"/>
      <c r="K32" s="24"/>
      <c r="L32" s="53" t="e">
        <f>L21+#REF!</f>
        <v>#REF!</v>
      </c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40" ht="9.75" customHeight="1" x14ac:dyDescent="0.3">
      <c r="A33" s="26"/>
      <c r="B33" s="25"/>
      <c r="C33" s="25"/>
      <c r="D33" s="27"/>
      <c r="E33" s="27"/>
      <c r="F33" s="28"/>
      <c r="G33" s="28"/>
      <c r="H33" s="29"/>
      <c r="I33" s="30"/>
      <c r="J33" s="28"/>
      <c r="K33" s="30"/>
      <c r="L33" s="30"/>
      <c r="M33" s="30"/>
      <c r="N33" s="30"/>
      <c r="O33" s="29"/>
      <c r="P33" s="29"/>
      <c r="Q33" s="29"/>
      <c r="R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40" ht="20.25" hidden="1" x14ac:dyDescent="0.3">
      <c r="A34" s="2"/>
      <c r="B34" s="2"/>
      <c r="C34" s="2"/>
      <c r="D34" s="34" t="s">
        <v>0</v>
      </c>
      <c r="E34" s="10">
        <f>K32</f>
        <v>0</v>
      </c>
      <c r="F34" s="2"/>
      <c r="G34" s="2"/>
      <c r="H34" s="2"/>
      <c r="I34" s="2"/>
      <c r="J34" s="6"/>
      <c r="K34" s="6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20.25" hidden="1" x14ac:dyDescent="0.3">
      <c r="A35" s="2"/>
      <c r="B35" s="2"/>
      <c r="C35" s="2"/>
      <c r="D35" s="34" t="s">
        <v>1</v>
      </c>
      <c r="E35" s="10" t="e">
        <f>L32</f>
        <v>#REF!</v>
      </c>
      <c r="F35" s="2"/>
      <c r="G35" s="2"/>
      <c r="H35" s="2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66" customHeight="1" x14ac:dyDescent="0.3">
      <c r="A36" s="2"/>
      <c r="B36" s="21" t="s">
        <v>11</v>
      </c>
      <c r="C36" s="21"/>
      <c r="D36" s="114" t="s">
        <v>41</v>
      </c>
      <c r="E36" s="114"/>
      <c r="F36" s="114"/>
      <c r="G36" s="114"/>
      <c r="H36" s="114"/>
      <c r="I36" s="114"/>
      <c r="J36" s="114"/>
      <c r="K36" s="114"/>
      <c r="L36" s="11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40" ht="56.25" customHeight="1" x14ac:dyDescent="0.3">
      <c r="A37" s="1"/>
      <c r="B37" s="21" t="s">
        <v>8</v>
      </c>
      <c r="C37" s="21"/>
      <c r="D37" s="123" t="s">
        <v>42</v>
      </c>
      <c r="E37" s="123"/>
      <c r="F37" s="123"/>
      <c r="G37" s="123"/>
      <c r="H37" s="123"/>
      <c r="I37" s="1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55.5" customHeight="1" x14ac:dyDescent="0.3">
      <c r="A38" s="1"/>
      <c r="B38" s="21" t="s">
        <v>3</v>
      </c>
      <c r="C38" s="21"/>
      <c r="D38" s="124" t="s">
        <v>43</v>
      </c>
      <c r="E38" s="124"/>
      <c r="F38" s="124"/>
      <c r="G38" s="124"/>
      <c r="H38" s="124"/>
      <c r="I38" s="12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40" ht="10.5" customHeight="1" x14ac:dyDescent="0.3">
      <c r="A39" s="11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40" ht="30" x14ac:dyDescent="0.4">
      <c r="A40" s="11"/>
      <c r="B40" s="14" t="s">
        <v>48</v>
      </c>
      <c r="C40" s="14"/>
      <c r="D40" s="15"/>
      <c r="E40" s="13"/>
      <c r="F40" s="13"/>
      <c r="G40" s="13"/>
      <c r="H40" s="14" t="s">
        <v>49</v>
      </c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15" customHeight="1" x14ac:dyDescent="0.45">
      <c r="A41" s="11"/>
      <c r="B41" s="32"/>
      <c r="C41" s="32"/>
      <c r="D41" s="33" t="s">
        <v>9</v>
      </c>
      <c r="E41" s="33"/>
      <c r="F41" s="17"/>
      <c r="G41" s="17"/>
      <c r="H41" s="33"/>
      <c r="I41" s="33"/>
      <c r="J41" s="33"/>
      <c r="K41" s="3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7"/>
    </row>
    <row r="42" spans="1:40" s="68" customFormat="1" ht="12.75" customHeight="1" x14ac:dyDescent="0.2">
      <c r="A42" s="66"/>
      <c r="B42" s="67"/>
      <c r="C42" s="67"/>
      <c r="D42" s="67" t="s">
        <v>13</v>
      </c>
      <c r="E42" s="67"/>
      <c r="F42" s="67"/>
      <c r="G42" s="67"/>
      <c r="H42" s="67"/>
      <c r="I42" s="67" t="s">
        <v>13</v>
      </c>
      <c r="J42" s="67"/>
      <c r="K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9"/>
      <c r="AA42" s="69"/>
      <c r="AB42" s="69"/>
      <c r="AC42" s="69"/>
      <c r="AD42" s="69"/>
      <c r="AE42" s="69"/>
      <c r="AF42" s="69"/>
      <c r="AG42" s="69"/>
      <c r="AH42" s="70"/>
    </row>
  </sheetData>
  <mergeCells count="25">
    <mergeCell ref="D38:I38"/>
    <mergeCell ref="A4:R4"/>
    <mergeCell ref="D36:L36"/>
    <mergeCell ref="A14:R14"/>
    <mergeCell ref="A22:R22"/>
    <mergeCell ref="J12:K12"/>
    <mergeCell ref="A32:E32"/>
    <mergeCell ref="A20:D20"/>
    <mergeCell ref="A28:D28"/>
    <mergeCell ref="F32:I32"/>
    <mergeCell ref="D31:E31"/>
    <mergeCell ref="F31:I31"/>
    <mergeCell ref="B17:D17"/>
    <mergeCell ref="B19:D19"/>
    <mergeCell ref="B25:D25"/>
    <mergeCell ref="H1:M1"/>
    <mergeCell ref="H2:M2"/>
    <mergeCell ref="H3:M3"/>
    <mergeCell ref="N1:R3"/>
    <mergeCell ref="D37:I37"/>
    <mergeCell ref="D30:E30"/>
    <mergeCell ref="F30:I30"/>
    <mergeCell ref="B9:R9"/>
    <mergeCell ref="B8:R8"/>
    <mergeCell ref="B27:D27"/>
  </mergeCells>
  <conditionalFormatting sqref="H12 K12:N12 P40:Q40 H15:H17 K15:L17 I15:I16 K23:L24 H23:I24 Y1:Z5 AB1:AC5 AB34:AC36 Y34:Z36 AB38:AC39 Z38:Z39 Y38:Y42 X9:Y9 AA9:AB9">
    <cfRule type="cellIs" dxfId="20" priority="34" stopIfTrue="1" operator="equal">
      <formula>0</formula>
    </cfRule>
  </conditionalFormatting>
  <conditionalFormatting sqref="I12">
    <cfRule type="cellIs" dxfId="19" priority="33" stopIfTrue="1" operator="equal">
      <formula>0</formula>
    </cfRule>
  </conditionalFormatting>
  <conditionalFormatting sqref="H33">
    <cfRule type="cellIs" dxfId="18" priority="32" stopIfTrue="1" operator="equal">
      <formula>0</formula>
    </cfRule>
  </conditionalFormatting>
  <conditionalFormatting sqref="X11:Y11 AA11:AB11">
    <cfRule type="cellIs" dxfId="17" priority="31" stopIfTrue="1" operator="equal">
      <formula>0</formula>
    </cfRule>
  </conditionalFormatting>
  <conditionalFormatting sqref="X10:Y10 AA10:AB10">
    <cfRule type="cellIs" dxfId="16" priority="30" stopIfTrue="1" operator="equal">
      <formula>0</formula>
    </cfRule>
  </conditionalFormatting>
  <conditionalFormatting sqref="AB7:AC7 Y7:Z7">
    <cfRule type="cellIs" dxfId="15" priority="28" stopIfTrue="1" operator="equal">
      <formula>0</formula>
    </cfRule>
  </conditionalFormatting>
  <conditionalFormatting sqref="O12">
    <cfRule type="cellIs" dxfId="14" priority="26" stopIfTrue="1" operator="equal">
      <formula>0</formula>
    </cfRule>
  </conditionalFormatting>
  <conditionalFormatting sqref="I18">
    <cfRule type="cellIs" dxfId="13" priority="23" stopIfTrue="1" operator="equal">
      <formula>0</formula>
    </cfRule>
  </conditionalFormatting>
  <conditionalFormatting sqref="H19 K19:L19">
    <cfRule type="cellIs" dxfId="12" priority="22" stopIfTrue="1" operator="equal">
      <formula>0</formula>
    </cfRule>
  </conditionalFormatting>
  <conditionalFormatting sqref="H18 K18:L18 K21:L21 H21">
    <cfRule type="cellIs" dxfId="11" priority="24" stopIfTrue="1" operator="equal">
      <formula>0</formula>
    </cfRule>
  </conditionalFormatting>
  <conditionalFormatting sqref="H26 K26:L26">
    <cfRule type="cellIs" dxfId="10" priority="18" stopIfTrue="1" operator="equal">
      <formula>0</formula>
    </cfRule>
  </conditionalFormatting>
  <conditionalFormatting sqref="I26">
    <cfRule type="cellIs" dxfId="9" priority="17" stopIfTrue="1" operator="equal">
      <formula>0</formula>
    </cfRule>
  </conditionalFormatting>
  <conditionalFormatting sqref="Z6:AA6 AC6:AD6">
    <cfRule type="cellIs" dxfId="8" priority="11" stopIfTrue="1" operator="equal">
      <formula>0</formula>
    </cfRule>
  </conditionalFormatting>
  <conditionalFormatting sqref="AC8:AD8 Z8:AA8">
    <cfRule type="cellIs" dxfId="7" priority="10" stopIfTrue="1" operator="equal">
      <formula>0</formula>
    </cfRule>
  </conditionalFormatting>
  <conditionalFormatting sqref="I29">
    <cfRule type="cellIs" dxfId="6" priority="4" stopIfTrue="1" operator="equal">
      <formula>0</formula>
    </cfRule>
  </conditionalFormatting>
  <conditionalFormatting sqref="K20:L20 H20">
    <cfRule type="cellIs" dxfId="5" priority="9" stopIfTrue="1" operator="equal">
      <formula>0</formula>
    </cfRule>
  </conditionalFormatting>
  <conditionalFormatting sqref="K28:L28 H28">
    <cfRule type="cellIs" dxfId="4" priority="7" stopIfTrue="1" operator="equal">
      <formula>0</formula>
    </cfRule>
  </conditionalFormatting>
  <conditionalFormatting sqref="K29:L29 H29">
    <cfRule type="cellIs" dxfId="3" priority="5" stopIfTrue="1" operator="equal">
      <formula>0</formula>
    </cfRule>
  </conditionalFormatting>
  <conditionalFormatting sqref="H25 K25:L25">
    <cfRule type="cellIs" dxfId="2" priority="3" stopIfTrue="1" operator="equal">
      <formula>0</formula>
    </cfRule>
  </conditionalFormatting>
  <conditionalFormatting sqref="H27 K27:L27">
    <cfRule type="cellIs" dxfId="1" priority="2" stopIfTrue="1" operator="equal">
      <formula>0</formula>
    </cfRule>
  </conditionalFormatting>
  <conditionalFormatting sqref="K30:L3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1 Specification </Title_x0020_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7DF11-1229-43B4-8FB6-A5CF857D980C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39eca98-1745-4016-a754-09af766b6897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28527A-BB40-4CD3-B9D9-A8FA7DDB32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eca98-1745-4016-a754-09af766b6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1 - Спецификация</dc:title>
  <dc:creator>ГАРАГА Татьяна Евгеньевна</dc:creator>
  <cp:lastModifiedBy>kuzm0407</cp:lastModifiedBy>
  <cp:lastPrinted>2018-04-23T06:20:11Z</cp:lastPrinted>
  <dcterms:created xsi:type="dcterms:W3CDTF">2015-07-28T08:06:14Z</dcterms:created>
  <dcterms:modified xsi:type="dcterms:W3CDTF">2019-06-26T11:45:21Z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