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13 реализация лома ВР\2 документы на сайт\"/>
    </mc:Choice>
  </mc:AlternateContent>
  <bookViews>
    <workbookView xWindow="0" yWindow="0" windowWidth="2010" windowHeight="576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J10" i="2" l="1"/>
  <c r="K10" i="2" s="1"/>
  <c r="J11" i="2"/>
  <c r="K11" i="2" s="1"/>
  <c r="J12" i="2"/>
  <c r="K12" i="2" s="1"/>
  <c r="J9" i="2" l="1"/>
  <c r="K9" i="2" s="1"/>
  <c r="K13" i="2" s="1"/>
  <c r="E16" i="2" l="1"/>
  <c r="E15" i="2"/>
</calcChain>
</file>

<file path=xl/sharedStrings.xml><?xml version="1.0" encoding="utf-8"?>
<sst xmlns="http://schemas.openxmlformats.org/spreadsheetml/2006/main" count="56" uniqueCount="45">
  <si>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</si>
  <si>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</si>
  <si>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</si>
  <si>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</si>
  <si>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</si>
  <si>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</si>
  <si>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</si>
  <si>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</si>
  <si>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</si>
  <si>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</si>
  <si>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</si>
  <si>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</si>
  <si>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</si>
  <si>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</si>
  <si>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</si>
  <si>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</si>
  <si>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</si>
  <si>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Итого сумма без НДС составляет/ Total amount excluding VAT</t>
  </si>
  <si>
    <t>необходимо заполнить</t>
  </si>
  <si>
    <t>KZT</t>
  </si>
  <si>
    <t xml:space="preserve">Итого НДС (12%) составляет / Total Vat  (12%) </t>
  </si>
  <si>
    <t>ВР</t>
  </si>
  <si>
    <t>1.</t>
  </si>
  <si>
    <t xml:space="preserve">2.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</si>
  <si>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3.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</si>
  <si>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r>
      <t xml:space="preserve">Сумма </t>
    </r>
    <r>
      <rPr>
        <b/>
        <u/>
        <sz val="13"/>
        <color theme="1"/>
        <rFont val="Times New Roman"/>
        <family val="1"/>
        <charset val="204"/>
      </rPr>
      <t>с НДС 12%</t>
    </r>
    <r>
      <rPr>
        <b/>
        <sz val="13"/>
        <color theme="1"/>
        <rFont val="Times New Roman"/>
        <family val="1"/>
        <charset val="204"/>
      </rPr>
      <t>, тенге/ Price  incl VAT 12%, KZT</t>
    </r>
  </si>
  <si>
    <t>тн</t>
  </si>
  <si>
    <t xml:space="preserve">Покупатель не имеет претензий к качеству Товара. </t>
  </si>
  <si>
    <t xml:space="preserve">А-НПС-4
Республики Казахстан, Курмангазинский район.
3 км от поворота на 205 км трассы Астрахань - Атырау (А27)
46.729799, 49.721385
</t>
  </si>
  <si>
    <t xml:space="preserve">А-НПС-3А
Республики Казахстан, Исатайский район.
5 км от поворота на 15 км от Аккыстау, трассы Астрахань - Атырау (А27)
47.167806, 50.797154
</t>
  </si>
  <si>
    <t>НПС Тенгиз</t>
  </si>
  <si>
    <t>НПС Атырау 060700, Республика Казахстан, Атырауская область, Махамбетский район, сельский округ Алмалы, село Береке, дачное общество Умс-99,  ч. 2, НПС «Атырау».</t>
  </si>
  <si>
    <t>Место отгрузки</t>
  </si>
  <si>
    <t>НПС Атырау</t>
  </si>
  <si>
    <t>А-НПС-4</t>
  </si>
  <si>
    <t>А-НПС-3А</t>
  </si>
  <si>
    <t xml:space="preserve"> Металлолом, б/у и демонтированное оборудование и материалы, включая неметаллические материалы</t>
  </si>
  <si>
    <r>
      <t xml:space="preserve">Цена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тенге/ Price excl VAT, KZT</t>
    </r>
  </si>
  <si>
    <r>
      <t xml:space="preserve">Цена </t>
    </r>
    <r>
      <rPr>
        <b/>
        <u/>
        <sz val="13"/>
        <color theme="1"/>
        <rFont val="Times New Roman"/>
        <family val="1"/>
        <charset val="204"/>
      </rPr>
      <t>с НДС 12%</t>
    </r>
    <r>
      <rPr>
        <b/>
        <sz val="13"/>
        <color theme="1"/>
        <rFont val="Times New Roman"/>
        <family val="1"/>
        <charset val="204"/>
      </rPr>
      <t>, тенге/ Price  incl VAT 12%, KZT</t>
    </r>
  </si>
  <si>
    <t>2.      Договор заключается на 2 года на условиях фиксированной цены</t>
  </si>
  <si>
    <t>5.     Компания имеет необходимые лицензии и разрешения на утилизацию металлолома.</t>
  </si>
  <si>
    <t>Условия поставки: вывоз со складов на условиях приложенного к документации договора:
 Склад  060700, Республика Казахстан, Атырауская область, Махамбетский район, сельский округ Алмалы, село Береке, дачное общество Умс-99,  ч. 2, НПС «Атырау».
ENG: Republic of Kazakhstan, 060700, Atyrau Oblast, Makhambetsky District, Almaly Rural District, Bereke Settlement, d.o. Ums-99, bl. 2, Atyrau PS.
А-НПС-4 Республики Казахстан, Курмангазинский район.
3 км от поворота на 205 км трассы Астрахань - Атырау (А27)
А-НПС-3А Республики Казахстан, Исатайский район.
5 км от поворота на 15 км от Аккыстау, трассы Астрахань - Атырау (А27)
47.167806, 50.797154
НПС Тенгиз</t>
  </si>
  <si>
    <t>3.     Ориентировочный объем сдачи металлолома - это 200 тонн в Атырау и по 15 тонн на других объектах за 2 года</t>
  </si>
  <si>
    <t>Закупка № 0231-Proc-2020 / Purchase №0231-Proc-2020</t>
  </si>
  <si>
    <t>4.     Не превышаемая цена договора 20 миллионов KZT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</si>
</sst>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16" fillId="3" borderId="0" xfId="0" applyFont="1" applyFill="1" applyBorder="1" applyAlignment="1"/>
    <xf numFmtId="0" fontId="12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7" fillId="3" borderId="0" xfId="0" applyFont="1" applyFill="1" applyAlignment="1">
      <alignment horizontal="left"/>
    </xf>
    <xf numFmtId="164" fontId="8" fillId="0" borderId="1" xfId="2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64" fontId="8" fillId="3" borderId="9" xfId="2" applyFont="1" applyFill="1" applyBorder="1" applyAlignment="1">
      <alignment horizontal="center" vertical="center" wrapText="1"/>
    </xf>
    <xf numFmtId="164" fontId="8" fillId="3" borderId="10" xfId="2" applyFont="1" applyFill="1" applyBorder="1" applyAlignment="1">
      <alignment horizontal="center" vertical="center" wrapText="1"/>
    </xf>
    <xf numFmtId="164" fontId="8" fillId="3" borderId="11" xfId="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topLeftCell="A13" zoomScale="55" zoomScaleNormal="55" workbookViewId="0">
      <selection activeCell="F34" sqref="F34"/>
    </sheetView>
  </sheetViews>
  <sheetFormatPr defaultRowHeight="15" x14ac:dyDescent="0.25"/>
  <cols>
    <col min="1" max="1" width="9" customWidth="1"/>
    <col min="2" max="2" width="19.85546875" customWidth="1"/>
    <col min="3" max="3" width="9.85546875" customWidth="1"/>
    <col min="4" max="4" width="64.7109375" customWidth="1"/>
    <col min="5" max="5" width="9.85546875" customWidth="1"/>
    <col min="6" max="6" width="15.28515625" customWidth="1"/>
    <col min="7" max="9" width="10" customWidth="1"/>
    <col min="10" max="11" width="32.42578125" customWidth="1"/>
    <col min="12" max="12" width="13.5703125" customWidth="1"/>
    <col min="13" max="13" width="59.28515625" customWidth="1"/>
  </cols>
  <sheetData>
    <row r="1" spans="1:13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0.25" x14ac:dyDescent="0.25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0.25" x14ac:dyDescent="0.2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20.25" x14ac:dyDescent="0.2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20.25" x14ac:dyDescent="0.25">
      <c r="A5" s="28" t="s">
        <v>14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0.25" x14ac:dyDescent="0.25">
      <c r="A6" s="29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21" x14ac:dyDescent="0.35">
      <c r="A7" s="5"/>
      <c r="B7" s="6"/>
      <c r="C7" s="6"/>
      <c r="D7" s="6"/>
      <c r="E7" s="6"/>
      <c r="F7" s="6"/>
      <c r="G7" s="15" t="s">
        <v>18</v>
      </c>
      <c r="H7" s="23"/>
      <c r="I7" s="15"/>
      <c r="J7" s="15"/>
      <c r="K7" s="15"/>
      <c r="L7" s="11"/>
      <c r="M7" s="11"/>
    </row>
    <row r="8" spans="1:13" ht="139.15" customHeight="1" x14ac:dyDescent="0.25">
      <c r="A8" s="9" t="s">
        <v>7</v>
      </c>
      <c r="B8" s="9" t="s">
        <v>32</v>
      </c>
      <c r="C8" s="9" t="s">
        <v>3</v>
      </c>
      <c r="D8" s="9" t="s">
        <v>4</v>
      </c>
      <c r="E8" s="9" t="s">
        <v>1</v>
      </c>
      <c r="F8" s="9" t="s">
        <v>8</v>
      </c>
      <c r="G8" s="30" t="s">
        <v>37</v>
      </c>
      <c r="H8" s="31"/>
      <c r="I8" s="32"/>
      <c r="J8" s="9" t="s">
        <v>38</v>
      </c>
      <c r="K8" s="9" t="s">
        <v>25</v>
      </c>
      <c r="L8" s="9" t="s">
        <v>6</v>
      </c>
      <c r="M8" s="9" t="s">
        <v>16</v>
      </c>
    </row>
    <row r="9" spans="1:13" ht="97.5" customHeight="1" x14ac:dyDescent="0.25">
      <c r="A9" s="12">
        <v>1</v>
      </c>
      <c r="B9" s="16" t="s">
        <v>33</v>
      </c>
      <c r="C9" s="13" t="s">
        <v>21</v>
      </c>
      <c r="D9" s="47" t="s">
        <v>36</v>
      </c>
      <c r="E9" s="20" t="s">
        <v>26</v>
      </c>
      <c r="F9" s="17">
        <v>200</v>
      </c>
      <c r="G9" s="33"/>
      <c r="H9" s="34"/>
      <c r="I9" s="35"/>
      <c r="J9" s="24">
        <f>G9*1.12</f>
        <v>0</v>
      </c>
      <c r="K9" s="24">
        <f>J9*F9</f>
        <v>0</v>
      </c>
      <c r="L9" s="9" t="s">
        <v>19</v>
      </c>
      <c r="M9" s="22" t="s">
        <v>31</v>
      </c>
    </row>
    <row r="10" spans="1:13" ht="114" customHeight="1" x14ac:dyDescent="0.25">
      <c r="A10" s="12">
        <v>2</v>
      </c>
      <c r="B10" s="16" t="s">
        <v>34</v>
      </c>
      <c r="C10" s="13" t="s">
        <v>21</v>
      </c>
      <c r="D10" s="48"/>
      <c r="E10" s="20" t="s">
        <v>26</v>
      </c>
      <c r="F10" s="17">
        <v>15</v>
      </c>
      <c r="G10" s="33"/>
      <c r="H10" s="34"/>
      <c r="I10" s="35"/>
      <c r="J10" s="24">
        <f t="shared" ref="J10:J12" si="0">G10*1.12</f>
        <v>0</v>
      </c>
      <c r="K10" s="24">
        <f t="shared" ref="K10:K12" si="1">J10*F10</f>
        <v>0</v>
      </c>
      <c r="L10" s="9" t="s">
        <v>19</v>
      </c>
      <c r="M10" s="22" t="s">
        <v>28</v>
      </c>
    </row>
    <row r="11" spans="1:13" ht="103.15" customHeight="1" x14ac:dyDescent="0.25">
      <c r="A11" s="12">
        <v>3</v>
      </c>
      <c r="B11" s="16" t="s">
        <v>35</v>
      </c>
      <c r="C11" s="13" t="s">
        <v>21</v>
      </c>
      <c r="D11" s="48"/>
      <c r="E11" s="20" t="s">
        <v>26</v>
      </c>
      <c r="F11" s="17">
        <v>15</v>
      </c>
      <c r="G11" s="33"/>
      <c r="H11" s="34"/>
      <c r="I11" s="35"/>
      <c r="J11" s="24">
        <f t="shared" si="0"/>
        <v>0</v>
      </c>
      <c r="K11" s="24">
        <f t="shared" si="1"/>
        <v>0</v>
      </c>
      <c r="L11" s="9" t="s">
        <v>19</v>
      </c>
      <c r="M11" s="22" t="s">
        <v>29</v>
      </c>
    </row>
    <row r="12" spans="1:13" ht="59.25" customHeight="1" x14ac:dyDescent="0.25">
      <c r="A12" s="12">
        <v>4</v>
      </c>
      <c r="B12" s="16" t="s">
        <v>30</v>
      </c>
      <c r="C12" s="13" t="s">
        <v>21</v>
      </c>
      <c r="D12" s="49"/>
      <c r="E12" s="20" t="s">
        <v>26</v>
      </c>
      <c r="F12" s="17">
        <v>15</v>
      </c>
      <c r="G12" s="33"/>
      <c r="H12" s="34"/>
      <c r="I12" s="35"/>
      <c r="J12" s="24">
        <f t="shared" si="0"/>
        <v>0</v>
      </c>
      <c r="K12" s="24">
        <f t="shared" si="1"/>
        <v>0</v>
      </c>
      <c r="L12" s="9" t="s">
        <v>19</v>
      </c>
      <c r="M12" s="22" t="s">
        <v>30</v>
      </c>
    </row>
    <row r="13" spans="1:13" ht="30" customHeight="1" x14ac:dyDescent="0.25">
      <c r="A13" s="42" t="s">
        <v>9</v>
      </c>
      <c r="B13" s="43"/>
      <c r="C13" s="43"/>
      <c r="D13" s="43"/>
      <c r="E13" s="43"/>
      <c r="F13" s="44"/>
      <c r="G13" s="38"/>
      <c r="H13" s="39"/>
      <c r="I13" s="40"/>
      <c r="J13" s="25"/>
      <c r="K13" s="25">
        <f>SUM(K9:K12)</f>
        <v>0</v>
      </c>
      <c r="L13" s="9" t="s">
        <v>19</v>
      </c>
      <c r="M13" s="21"/>
    </row>
    <row r="14" spans="1:13" ht="51.75" customHeight="1" x14ac:dyDescent="0.25">
      <c r="A14" s="2"/>
      <c r="B14" s="1"/>
      <c r="C14" s="1"/>
      <c r="D14" s="1"/>
      <c r="E14" s="1"/>
      <c r="F14" s="1"/>
      <c r="G14" s="1"/>
      <c r="H14" s="1"/>
    </row>
    <row r="15" spans="1:13" ht="20.25" x14ac:dyDescent="0.3">
      <c r="A15" s="41" t="s">
        <v>17</v>
      </c>
      <c r="B15" s="41"/>
      <c r="C15" s="41"/>
      <c r="D15" s="41"/>
      <c r="E15" s="45">
        <f>K13/112*100</f>
        <v>0</v>
      </c>
      <c r="F15" s="46"/>
      <c r="G15" s="10"/>
      <c r="H15" s="10"/>
      <c r="I15" s="14"/>
      <c r="J15" s="14"/>
      <c r="K15" s="14"/>
      <c r="L15" s="14"/>
      <c r="M15" s="14"/>
    </row>
    <row r="16" spans="1:13" ht="20.25" x14ac:dyDescent="0.3">
      <c r="A16" s="41" t="s">
        <v>20</v>
      </c>
      <c r="B16" s="41"/>
      <c r="C16" s="41"/>
      <c r="D16" s="41"/>
      <c r="E16" s="45">
        <f>K13/112*12</f>
        <v>0</v>
      </c>
      <c r="F16" s="46"/>
      <c r="G16" s="10"/>
      <c r="H16" s="10"/>
      <c r="I16" s="14"/>
      <c r="J16" s="14"/>
      <c r="K16" s="14"/>
      <c r="L16" s="14"/>
      <c r="M16" s="14"/>
    </row>
    <row r="17" spans="1:13" ht="206.45" customHeight="1" x14ac:dyDescent="0.25">
      <c r="A17" s="41" t="s">
        <v>41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20.25" x14ac:dyDescent="0.3">
      <c r="A18" s="4" t="s">
        <v>15</v>
      </c>
      <c r="B18" s="10"/>
      <c r="C18" s="10"/>
      <c r="D18" s="10"/>
      <c r="E18" s="10"/>
      <c r="F18" s="10"/>
      <c r="G18" s="10"/>
      <c r="H18" s="10"/>
      <c r="I18" s="14"/>
      <c r="J18" s="14"/>
      <c r="K18" s="14"/>
      <c r="L18" s="14"/>
      <c r="M18" s="14"/>
    </row>
    <row r="19" spans="1:13" ht="20.25" x14ac:dyDescent="0.3">
      <c r="A19" s="4" t="s">
        <v>10</v>
      </c>
      <c r="B19" s="10"/>
      <c r="C19" s="10"/>
      <c r="D19" s="10"/>
      <c r="E19" s="10"/>
      <c r="F19" s="10"/>
      <c r="G19" s="10"/>
      <c r="H19" s="10"/>
      <c r="I19" s="14"/>
      <c r="J19" s="14"/>
      <c r="K19" s="14"/>
      <c r="L19" s="14"/>
      <c r="M19" s="14"/>
    </row>
    <row r="20" spans="1:13" ht="20.25" x14ac:dyDescent="0.3">
      <c r="A20" s="4"/>
      <c r="B20" s="10" t="s">
        <v>11</v>
      </c>
      <c r="C20" s="10"/>
      <c r="D20" s="10"/>
      <c r="E20" s="10"/>
      <c r="F20" s="10"/>
      <c r="G20" s="10"/>
      <c r="H20" s="10"/>
      <c r="I20" s="14"/>
      <c r="J20" s="14"/>
      <c r="K20" s="14"/>
      <c r="L20" s="14"/>
      <c r="M20" s="14"/>
    </row>
    <row r="21" spans="1:13" ht="25.5" x14ac:dyDescent="0.35">
      <c r="A21" s="18" t="s">
        <v>22</v>
      </c>
      <c r="B21" s="54" t="s">
        <v>27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ht="25.5" x14ac:dyDescent="0.35">
      <c r="A22" s="18" t="s">
        <v>39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25.5" x14ac:dyDescent="0.35">
      <c r="A23" s="18" t="s">
        <v>42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25.5" x14ac:dyDescent="0.35">
      <c r="A24" s="18" t="s">
        <v>44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25.5" x14ac:dyDescent="0.35">
      <c r="A25" s="18" t="s">
        <v>40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25.5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20.25" x14ac:dyDescent="0.25">
      <c r="A27" s="51" t="s">
        <v>23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ht="42.6" customHeight="1" x14ac:dyDescent="0.25">
      <c r="A28" s="51" t="s">
        <v>24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ht="20.25" x14ac:dyDescent="0.2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21" thickBot="1" x14ac:dyDescent="0.3">
      <c r="A30" s="52"/>
      <c r="B30" s="52"/>
      <c r="C30" s="52"/>
      <c r="D30" s="52"/>
      <c r="E30" s="4"/>
      <c r="F30" s="4"/>
      <c r="G30" s="4"/>
      <c r="H30" s="4"/>
      <c r="I30" s="50"/>
      <c r="J30" s="50"/>
      <c r="K30" s="50"/>
      <c r="L30" s="50"/>
      <c r="M30" s="50"/>
    </row>
    <row r="31" spans="1:13" ht="20.25" x14ac:dyDescent="0.25">
      <c r="A31" s="36" t="s">
        <v>12</v>
      </c>
      <c r="B31" s="36"/>
      <c r="C31" s="36"/>
      <c r="D31" s="36"/>
      <c r="E31" s="4"/>
      <c r="F31" s="4"/>
      <c r="G31" s="4"/>
      <c r="H31" s="4"/>
      <c r="I31" s="37"/>
      <c r="J31" s="37"/>
      <c r="K31" s="37"/>
      <c r="L31" s="37"/>
      <c r="M31" s="37"/>
    </row>
    <row r="32" spans="1:13" ht="20.25" x14ac:dyDescent="0.25">
      <c r="A32" s="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21" thickBot="1" x14ac:dyDescent="0.3">
      <c r="A33" s="8"/>
      <c r="B33" s="4"/>
      <c r="C33" s="4"/>
      <c r="D33" s="4"/>
      <c r="E33" s="4"/>
      <c r="F33" s="4"/>
      <c r="G33" s="4"/>
      <c r="H33" s="4"/>
      <c r="I33" s="50"/>
      <c r="J33" s="50"/>
      <c r="K33" s="50"/>
      <c r="L33" s="50"/>
      <c r="M33" s="50"/>
    </row>
    <row r="34" spans="1:13" ht="20.25" x14ac:dyDescent="0.25">
      <c r="A34" s="8"/>
      <c r="B34" s="4"/>
      <c r="C34" s="4"/>
      <c r="D34" s="4"/>
      <c r="E34" s="4"/>
      <c r="F34" s="4"/>
      <c r="G34" s="4"/>
      <c r="H34" s="4"/>
      <c r="I34" s="37"/>
      <c r="J34" s="37"/>
      <c r="K34" s="37"/>
      <c r="L34" s="37"/>
      <c r="M34" s="37"/>
    </row>
  </sheetData>
  <mergeCells count="27">
    <mergeCell ref="I33:M33"/>
    <mergeCell ref="I34:M34"/>
    <mergeCell ref="A17:M17"/>
    <mergeCell ref="A27:M27"/>
    <mergeCell ref="A30:D30"/>
    <mergeCell ref="I30:M30"/>
    <mergeCell ref="A28:M28"/>
    <mergeCell ref="B21:M21"/>
    <mergeCell ref="G8:I8"/>
    <mergeCell ref="G9:I9"/>
    <mergeCell ref="G10:I10"/>
    <mergeCell ref="G11:I11"/>
    <mergeCell ref="A31:D31"/>
    <mergeCell ref="I31:M31"/>
    <mergeCell ref="G12:I12"/>
    <mergeCell ref="G13:I13"/>
    <mergeCell ref="A15:D15"/>
    <mergeCell ref="A16:D16"/>
    <mergeCell ref="A13:F13"/>
    <mergeCell ref="E15:F15"/>
    <mergeCell ref="E16:F16"/>
    <mergeCell ref="D9:D12"/>
    <mergeCell ref="A2:M2"/>
    <mergeCell ref="A3:M3"/>
    <mergeCell ref="A4:M4"/>
    <mergeCell ref="A5:M5"/>
    <mergeCell ref="A6:M6"/>
  </mergeCells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07FF83-10AE-4926-B03F-942617D7FD45}"/>
</file>

<file path=customXml/itemProps2.xml><?xml version="1.0" encoding="utf-8"?>
<ds:datastoreItem xmlns:ds="http://schemas.openxmlformats.org/officeDocument/2006/customXml" ds:itemID="{5BB69D67-9527-4EBF-B4E6-6E445A6BE5DB}"/>
</file>

<file path=customXml/itemProps3.xml><?xml version="1.0" encoding="utf-8"?>
<ds:datastoreItem xmlns:ds="http://schemas.openxmlformats.org/officeDocument/2006/customXml" ds:itemID="{5B724A4A-4FE5-439C-8292-63B5479437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2018-10-04T13:40:29Z</cp:lastPrinted>
  <dcterms:created xsi:type="dcterms:W3CDTF">2016-10-11T08:44:59Z</dcterms:created>
  <dcterms:modified xsi:type="dcterms:W3CDTF">2020-12-02T07:13:40Z</dcterms:modified>
</cp:coreProperties>
</file>