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4 Реализация лома\19 Договор МТ на 2021-2022\1 тендер -proc-2021\"/>
    </mc:Choice>
  </mc:AlternateContent>
  <bookViews>
    <workbookView xWindow="0" yWindow="0" windowWidth="14370" windowHeight="11910"/>
  </bookViews>
  <sheets>
    <sheet name="Лист2" sheetId="2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K11" i="2" l="1"/>
  <c r="G10" i="2" l="1"/>
  <c r="G9" i="2"/>
  <c r="E13" i="2" l="1"/>
  <c r="E14" i="2" l="1"/>
</calcChain>
</file>

<file path=xl/sharedStrings.xml><?xml version="1.0" encoding="utf-8"?>
<sst xmlns="http://schemas.openxmlformats.org/spreadsheetml/2006/main" count="46" uniqueCount="43">
  <si>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</si>
  <si>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</si>
  <si>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</si>
  <si>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</si>
  <si>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</si>
  <si>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</si>
  <si>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</si>
  <si>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</si>
  <si>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Итого по тендерному предложению / BID Total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</si>
  <si>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</si>
  <si>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</si>
  <si>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</si>
  <si>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</si>
  <si>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</si>
  <si>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</si>
  <si>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</si>
  <si>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</si>
  <si>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1.</t>
  </si>
  <si>
    <t>тн</t>
  </si>
  <si>
    <t xml:space="preserve">Покупатель не имеет претензий к качеству Товара. </t>
  </si>
  <si>
    <t>Место отгрузки</t>
  </si>
  <si>
    <t>МТ</t>
  </si>
  <si>
    <t>Новороссийск</t>
  </si>
  <si>
    <t>Кропоткин</t>
  </si>
  <si>
    <t>ЗР</t>
  </si>
  <si>
    <t>Металлолом</t>
  </si>
  <si>
    <t xml:space="preserve">Склад НПС Кропоткинская 
РФ, Краснодарский край, Кавказский район. 
</t>
  </si>
  <si>
    <t>Цена с НДС, RUR/ Price with VAT, RUR</t>
  </si>
  <si>
    <t>RUR</t>
  </si>
  <si>
    <t xml:space="preserve">Итого НДС (20%) составляет / Total Vat  (20%) </t>
  </si>
  <si>
    <t>Срок действия предложения:   90 дней с даты вскрытия предложения, указанной в запросе КТК (не менее 90 дней)/ Bid validity: 90 days after date of bid opening (not less then 90 days).</t>
  </si>
  <si>
    <t>3.   Ориентировочный объем сдачи металлолома в год- это 130 тонн в Новороссийске и 20 тонн на НПС Кропоткине</t>
  </si>
  <si>
    <r>
      <t xml:space="preserve">Расценка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RUR/ Price excl VAT, RUR</t>
    </r>
  </si>
  <si>
    <r>
      <t xml:space="preserve"> Расценка без</t>
    </r>
    <r>
      <rPr>
        <b/>
        <u/>
        <sz val="13"/>
        <color theme="1"/>
        <rFont val="Times New Roman"/>
        <family val="1"/>
        <charset val="204"/>
      </rPr>
      <t xml:space="preserve"> НДС 20%</t>
    </r>
    <r>
      <rPr>
        <b/>
        <sz val="13"/>
        <color theme="1"/>
        <rFont val="Times New Roman"/>
        <family val="1"/>
        <charset val="204"/>
      </rPr>
      <t xml:space="preserve">, руб/ Price  incl VAT 20%, RUR
</t>
    </r>
  </si>
  <si>
    <t xml:space="preserve"> объем расценки () / QTY </t>
  </si>
  <si>
    <t xml:space="preserve">4.  По итогам тендера заключается договор на непревышаемую стоимость 3 500 000 рублей </t>
  </si>
  <si>
    <t>2.   Договор заключается на 2 года на условиях фиксированной цены (либо на непревышаемую стоимость, что наступит быстрее)</t>
  </si>
  <si>
    <t>5. Компания - покупатель имеет необходимые лицензии и разрешения на утилизацию металлолома.</t>
  </si>
  <si>
    <t xml:space="preserve">6.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</si>
  <si>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7.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</si>
  <si>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Условия поставки: вывоз со складов:
-Cклад АО «КТК-Р» в с. Кирилловке.РФ, Краснодарский край, г. Новороссийск, с. Кирилловка, ул. Красная, д.108 или 
Складской комплекс на Резервуарном парке Морского Терминала КТК. РФ, Краснодарский край, г. Новороссийск, 
Приморский внутригородской район
-Склад НПС Кропоткинская 
РФ, Краснодарский край, Кавказский район. </t>
  </si>
  <si>
    <t>Cклад АО «КТК-Р» в с. Кирилловке.РФ, Краснодарский край, г. Новороссийск, с. Кирилловка, ул. Красная, д.108. 
Складской комплекс на Резервуарном парке Морского Терминала КТК. РФ, Краснодарский край, г. Новороссийск, 
Приморский внутригородской район</t>
  </si>
  <si>
    <t>Закупка № 0175-PROC-2021 / Purchase №0175-PROC-2021
Реализация металлолома МТ, ЗР. Рамочный контракт/Sale of scrap metal at МТ,WR. Framework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</si>
</sst>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6" fillId="0" borderId="0" xfId="0" applyFont="1" applyFill="1" applyBorder="1" applyAlignment="1"/>
    <xf numFmtId="0" fontId="16" fillId="3" borderId="0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164" fontId="8" fillId="0" borderId="9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8" fillId="0" borderId="7" xfId="2" applyFont="1" applyFill="1" applyBorder="1" applyAlignment="1">
      <alignment horizontal="center" vertical="center" wrapText="1"/>
    </xf>
    <xf numFmtId="164" fontId="8" fillId="0" borderId="8" xfId="2" applyFont="1" applyFill="1" applyBorder="1" applyAlignment="1">
      <alignment horizontal="center" vertical="center" wrapText="1"/>
    </xf>
    <xf numFmtId="164" fontId="8" fillId="0" borderId="9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13" fillId="2" borderId="7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 vertical="center" wrapText="1"/>
    </xf>
    <xf numFmtId="164" fontId="13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="55" zoomScaleNormal="55" workbookViewId="0">
      <selection activeCell="A6" sqref="A6:M6"/>
    </sheetView>
  </sheetViews>
  <sheetFormatPr defaultRowHeight="15" x14ac:dyDescent="0.25"/>
  <cols>
    <col min="1" max="1" width="6.42578125" customWidth="1"/>
    <col min="2" max="2" width="24" customWidth="1"/>
    <col min="3" max="3" width="9.85546875" customWidth="1"/>
    <col min="4" max="4" width="82.5703125" customWidth="1"/>
    <col min="5" max="5" width="9.85546875" customWidth="1"/>
    <col min="6" max="6" width="24.42578125" customWidth="1"/>
    <col min="7" max="9" width="10" hidden="1" customWidth="1"/>
    <col min="10" max="10" width="28.28515625" hidden="1" customWidth="1"/>
    <col min="11" max="11" width="32.42578125" customWidth="1"/>
    <col min="12" max="12" width="13.5703125" customWidth="1"/>
    <col min="13" max="13" width="59.28515625" customWidth="1"/>
    <col min="16" max="16" width="15.140625" customWidth="1"/>
  </cols>
  <sheetData>
    <row r="1" spans="1:16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6" ht="20.25" x14ac:dyDescent="0.25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6" ht="20.25" x14ac:dyDescent="0.25">
      <c r="A3" s="54" t="s">
        <v>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6" ht="20.25" x14ac:dyDescent="0.25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6" ht="20.25" x14ac:dyDescent="0.25">
      <c r="A5" s="56" t="s">
        <v>12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6" ht="68.25" customHeight="1" x14ac:dyDescent="0.25">
      <c r="A6" s="57" t="s">
        <v>42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6" ht="21" x14ac:dyDescent="0.35">
      <c r="A7" s="5"/>
      <c r="B7" s="6"/>
      <c r="C7" s="6"/>
      <c r="D7" s="6"/>
      <c r="E7" s="6"/>
      <c r="F7" s="6"/>
      <c r="G7" s="6"/>
      <c r="H7" s="6"/>
      <c r="I7" s="15"/>
      <c r="J7" s="15"/>
      <c r="K7" s="16" t="s">
        <v>16</v>
      </c>
      <c r="L7" s="11"/>
      <c r="M7" s="11"/>
    </row>
    <row r="8" spans="1:16" ht="139.15" customHeight="1" x14ac:dyDescent="0.25">
      <c r="A8" s="9" t="s">
        <v>7</v>
      </c>
      <c r="B8" s="9" t="s">
        <v>20</v>
      </c>
      <c r="C8" s="9" t="s">
        <v>3</v>
      </c>
      <c r="D8" s="9" t="s">
        <v>4</v>
      </c>
      <c r="E8" s="9" t="s">
        <v>1</v>
      </c>
      <c r="F8" s="9" t="s">
        <v>34</v>
      </c>
      <c r="G8" s="37" t="s">
        <v>32</v>
      </c>
      <c r="H8" s="38"/>
      <c r="I8" s="39"/>
      <c r="J8" s="24" t="s">
        <v>27</v>
      </c>
      <c r="K8" s="9" t="s">
        <v>33</v>
      </c>
      <c r="L8" s="9" t="s">
        <v>6</v>
      </c>
      <c r="M8" s="9" t="s">
        <v>14</v>
      </c>
    </row>
    <row r="9" spans="1:16" ht="115.5" x14ac:dyDescent="0.25">
      <c r="A9" s="12">
        <v>1</v>
      </c>
      <c r="B9" s="19" t="s">
        <v>22</v>
      </c>
      <c r="C9" s="13" t="s">
        <v>21</v>
      </c>
      <c r="D9" s="53" t="s">
        <v>25</v>
      </c>
      <c r="E9" s="23" t="s">
        <v>18</v>
      </c>
      <c r="F9" s="20">
        <v>1</v>
      </c>
      <c r="G9" s="40">
        <f>J9*0.8</f>
        <v>0</v>
      </c>
      <c r="H9" s="41"/>
      <c r="I9" s="42"/>
      <c r="J9" s="25"/>
      <c r="K9" s="17"/>
      <c r="L9" s="9" t="s">
        <v>28</v>
      </c>
      <c r="M9" s="27" t="s">
        <v>41</v>
      </c>
    </row>
    <row r="10" spans="1:16" ht="63" customHeight="1" x14ac:dyDescent="0.25">
      <c r="A10" s="12">
        <v>2</v>
      </c>
      <c r="B10" s="19" t="s">
        <v>23</v>
      </c>
      <c r="C10" s="13" t="s">
        <v>24</v>
      </c>
      <c r="D10" s="53"/>
      <c r="E10" s="23" t="s">
        <v>18</v>
      </c>
      <c r="F10" s="20">
        <v>1</v>
      </c>
      <c r="G10" s="40">
        <f>J10*0.8</f>
        <v>0</v>
      </c>
      <c r="H10" s="41"/>
      <c r="I10" s="42"/>
      <c r="J10" s="25"/>
      <c r="K10" s="17"/>
      <c r="L10" s="9" t="s">
        <v>28</v>
      </c>
      <c r="M10" s="27" t="s">
        <v>26</v>
      </c>
    </row>
    <row r="11" spans="1:16" ht="30" customHeight="1" x14ac:dyDescent="0.25">
      <c r="A11" s="48" t="s">
        <v>8</v>
      </c>
      <c r="B11" s="49"/>
      <c r="C11" s="49"/>
      <c r="D11" s="49"/>
      <c r="E11" s="49"/>
      <c r="F11" s="50"/>
      <c r="G11" s="44"/>
      <c r="H11" s="45"/>
      <c r="I11" s="46"/>
      <c r="J11" s="28"/>
      <c r="K11" s="18">
        <f>K9+K10</f>
        <v>0</v>
      </c>
      <c r="L11" s="9" t="s">
        <v>28</v>
      </c>
      <c r="M11" s="26"/>
    </row>
    <row r="12" spans="1:16" ht="31.5" customHeight="1" x14ac:dyDescent="0.35">
      <c r="A12" s="2"/>
      <c r="B12" s="1"/>
      <c r="C12" s="1"/>
      <c r="D12" s="1"/>
      <c r="E12" s="1"/>
      <c r="F12" s="1"/>
      <c r="G12" s="1"/>
      <c r="H12" s="1"/>
      <c r="P12" s="3"/>
    </row>
    <row r="13" spans="1:16" ht="21" x14ac:dyDescent="0.35">
      <c r="A13" s="47" t="s">
        <v>15</v>
      </c>
      <c r="B13" s="47"/>
      <c r="C13" s="47"/>
      <c r="D13" s="47"/>
      <c r="E13" s="51">
        <f>G11</f>
        <v>0</v>
      </c>
      <c r="F13" s="52"/>
      <c r="G13" s="10"/>
      <c r="H13" s="10"/>
      <c r="I13" s="14"/>
      <c r="J13" s="14"/>
      <c r="K13" s="14"/>
      <c r="L13" s="14"/>
      <c r="M13" s="14"/>
      <c r="P13" s="3"/>
    </row>
    <row r="14" spans="1:16" ht="20.25" x14ac:dyDescent="0.3">
      <c r="A14" s="47" t="s">
        <v>29</v>
      </c>
      <c r="B14" s="47"/>
      <c r="C14" s="47"/>
      <c r="D14" s="47"/>
      <c r="E14" s="51">
        <f>K11-G11</f>
        <v>0</v>
      </c>
      <c r="F14" s="52"/>
      <c r="G14" s="10"/>
      <c r="H14" s="10"/>
      <c r="I14" s="14"/>
      <c r="J14" s="14"/>
      <c r="K14" s="14"/>
      <c r="L14" s="14"/>
      <c r="M14" s="14"/>
    </row>
    <row r="15" spans="1:16" ht="152.25" customHeight="1" x14ac:dyDescent="0.25">
      <c r="A15" s="32" t="s">
        <v>40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6" ht="20.25" x14ac:dyDescent="0.3">
      <c r="A16" s="4" t="s">
        <v>13</v>
      </c>
      <c r="B16" s="10"/>
      <c r="C16" s="10"/>
      <c r="D16" s="10"/>
      <c r="E16" s="10"/>
      <c r="F16" s="10"/>
      <c r="G16" s="10"/>
      <c r="H16" s="10"/>
      <c r="I16" s="14"/>
      <c r="J16" s="14"/>
      <c r="K16" s="14"/>
      <c r="L16" s="14"/>
      <c r="M16" s="14"/>
    </row>
    <row r="17" spans="1:13" ht="20.25" x14ac:dyDescent="0.3">
      <c r="A17" s="4" t="s">
        <v>30</v>
      </c>
      <c r="B17" s="10"/>
      <c r="C17" s="10"/>
      <c r="D17" s="10"/>
      <c r="E17" s="10"/>
      <c r="F17" s="10"/>
      <c r="G17" s="10"/>
      <c r="H17" s="10"/>
      <c r="I17" s="14"/>
      <c r="J17" s="14"/>
      <c r="K17" s="14"/>
      <c r="L17" s="14"/>
      <c r="M17" s="14"/>
    </row>
    <row r="18" spans="1:13" ht="20.25" x14ac:dyDescent="0.3">
      <c r="A18" s="4"/>
      <c r="B18" s="10" t="s">
        <v>9</v>
      </c>
      <c r="C18" s="10"/>
      <c r="D18" s="10"/>
      <c r="E18" s="10"/>
      <c r="F18" s="10"/>
      <c r="G18" s="10"/>
      <c r="H18" s="10"/>
      <c r="I18" s="14"/>
      <c r="J18" s="14"/>
      <c r="K18" s="14"/>
      <c r="L18" s="14"/>
      <c r="M18" s="14"/>
    </row>
    <row r="19" spans="1:13" ht="25.5" x14ac:dyDescent="0.35">
      <c r="A19" s="21" t="s">
        <v>17</v>
      </c>
      <c r="B19" s="36" t="s">
        <v>19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25.5" x14ac:dyDescent="0.35">
      <c r="A20" s="21" t="s">
        <v>36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25.5" x14ac:dyDescent="0.35">
      <c r="A21" s="21" t="s">
        <v>31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25.5" x14ac:dyDescent="0.35">
      <c r="A22" s="21" t="s">
        <v>35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25.5" x14ac:dyDescent="0.35">
      <c r="A23" s="21" t="s">
        <v>37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20.25" x14ac:dyDescent="0.25">
      <c r="A24" s="33" t="s">
        <v>38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ht="42.6" customHeight="1" x14ac:dyDescent="0.25">
      <c r="A25" s="33" t="s">
        <v>39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ht="20.25" x14ac:dyDescent="0.25">
      <c r="A26" s="8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1" thickBot="1" x14ac:dyDescent="0.3">
      <c r="A27" s="34"/>
      <c r="B27" s="34"/>
      <c r="C27" s="34"/>
      <c r="D27" s="34"/>
      <c r="E27" s="4"/>
      <c r="F27" s="4"/>
      <c r="G27" s="4"/>
      <c r="H27" s="4"/>
      <c r="I27" s="30"/>
      <c r="J27" s="30"/>
      <c r="K27" s="30"/>
      <c r="L27" s="30"/>
      <c r="M27" s="30"/>
    </row>
    <row r="28" spans="1:13" ht="20.25" x14ac:dyDescent="0.25">
      <c r="A28" s="43" t="s">
        <v>10</v>
      </c>
      <c r="B28" s="43"/>
      <c r="C28" s="43"/>
      <c r="D28" s="43"/>
      <c r="E28" s="4"/>
      <c r="F28" s="4"/>
      <c r="G28" s="4"/>
      <c r="H28" s="4"/>
      <c r="I28" s="31"/>
      <c r="J28" s="31"/>
      <c r="K28" s="31"/>
      <c r="L28" s="31"/>
      <c r="M28" s="31"/>
    </row>
    <row r="29" spans="1:13" ht="20.25" x14ac:dyDescent="0.25">
      <c r="A29" s="8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21" thickBot="1" x14ac:dyDescent="0.3">
      <c r="A30" s="8"/>
      <c r="B30" s="4"/>
      <c r="C30" s="4"/>
      <c r="D30" s="4"/>
      <c r="E30" s="4"/>
      <c r="F30" s="4"/>
      <c r="G30" s="4"/>
      <c r="H30" s="4"/>
      <c r="I30" s="30"/>
      <c r="J30" s="30"/>
      <c r="K30" s="30"/>
      <c r="L30" s="30"/>
      <c r="M30" s="30"/>
    </row>
    <row r="31" spans="1:13" ht="20.25" x14ac:dyDescent="0.25">
      <c r="A31" s="8"/>
      <c r="B31" s="4"/>
      <c r="C31" s="4"/>
      <c r="D31" s="4"/>
      <c r="E31" s="4"/>
      <c r="F31" s="4"/>
      <c r="G31" s="4"/>
      <c r="H31" s="4"/>
      <c r="I31" s="31"/>
      <c r="J31" s="31"/>
      <c r="K31" s="31"/>
      <c r="L31" s="31"/>
      <c r="M31" s="31"/>
    </row>
  </sheetData>
  <mergeCells count="25">
    <mergeCell ref="A2:M2"/>
    <mergeCell ref="A3:M3"/>
    <mergeCell ref="A4:M4"/>
    <mergeCell ref="A5:M5"/>
    <mergeCell ref="A6:M6"/>
    <mergeCell ref="G8:I8"/>
    <mergeCell ref="G9:I9"/>
    <mergeCell ref="G10:I10"/>
    <mergeCell ref="A28:D28"/>
    <mergeCell ref="I28:M28"/>
    <mergeCell ref="G11:I11"/>
    <mergeCell ref="A13:D13"/>
    <mergeCell ref="A14:D14"/>
    <mergeCell ref="A11:F11"/>
    <mergeCell ref="E13:F13"/>
    <mergeCell ref="E14:F14"/>
    <mergeCell ref="D9:D10"/>
    <mergeCell ref="I30:M30"/>
    <mergeCell ref="I31:M31"/>
    <mergeCell ref="A15:M15"/>
    <mergeCell ref="A24:M24"/>
    <mergeCell ref="A27:D27"/>
    <mergeCell ref="I27:M27"/>
    <mergeCell ref="A25:M25"/>
    <mergeCell ref="B19:M19"/>
  </mergeCells>
  <pageMargins left="0.7" right="0.7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D04D61-DB58-4177-A3D8-07CF5B7A5B6B}"/>
</file>

<file path=customXml/itemProps2.xml><?xml version="1.0" encoding="utf-8"?>
<ds:datastoreItem xmlns:ds="http://schemas.openxmlformats.org/officeDocument/2006/customXml" ds:itemID="{95DD9C6D-8733-4B26-9078-CB911A66E088}"/>
</file>

<file path=customXml/itemProps3.xml><?xml version="1.0" encoding="utf-8"?>
<ds:datastoreItem xmlns:ds="http://schemas.openxmlformats.org/officeDocument/2006/customXml" ds:itemID="{93A1282B-0C35-49D8-9464-3EE534CBD8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2019-01-24T10:03:06Z</cp:lastPrinted>
  <dcterms:created xsi:type="dcterms:W3CDTF">2016-10-11T08:44:59Z</dcterms:created>
  <dcterms:modified xsi:type="dcterms:W3CDTF">2021-10-12T10:01:11Z</dcterms:modified>
</cp:coreProperties>
</file>