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61 реализация МТ 16.02.22 (массовка)\02. Документы для размещения\"/>
    </mc:Choice>
  </mc:AlternateContent>
  <bookViews>
    <workbookView xWindow="0" yWindow="0" windowWidth="28800" windowHeight="12300"/>
  </bookViews>
  <sheets>
    <sheet name="заявка " sheetId="3" r:id="rId1"/>
  </sheets>
  <definedNames>
    <definedName name="_xlnm._FilterDatabase" localSheetId="0" hidden="1">'заявка '!$A$9:$BO$196</definedName>
  </definedNames>
  <calcPr calcId="162913"/>
</workbook>
</file>

<file path=xl/calcChain.xml><?xml version="1.0" encoding="utf-8"?>
<calcChain xmlns="http://schemas.openxmlformats.org/spreadsheetml/2006/main">
  <c r="I187" i="3" l="1"/>
  <c r="J187" i="3"/>
  <c r="I170" i="3" l="1"/>
  <c r="K170" i="3"/>
  <c r="I179" i="3"/>
  <c r="K179" i="3"/>
  <c r="K186" i="3" l="1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1" i="3"/>
  <c r="I172" i="3"/>
  <c r="I173" i="3"/>
  <c r="I174" i="3"/>
  <c r="I175" i="3"/>
  <c r="I176" i="3"/>
  <c r="I177" i="3"/>
  <c r="I178" i="3"/>
  <c r="I180" i="3"/>
  <c r="I181" i="3"/>
  <c r="I182" i="3"/>
  <c r="I183" i="3"/>
  <c r="I184" i="3"/>
  <c r="I185" i="3"/>
  <c r="I186" i="3"/>
  <c r="I10" i="3"/>
  <c r="K133" i="3" l="1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 l="1"/>
  <c r="K82" i="3"/>
  <c r="K79" i="3"/>
  <c r="K55" i="3"/>
  <c r="K52" i="3"/>
  <c r="K47" i="3"/>
  <c r="K46" i="3"/>
  <c r="K84" i="3"/>
  <c r="K83" i="3"/>
  <c r="K76" i="3" l="1"/>
  <c r="K75" i="3"/>
  <c r="K74" i="3"/>
  <c r="K73" i="3"/>
  <c r="K72" i="3"/>
  <c r="K71" i="3"/>
  <c r="K70" i="3"/>
  <c r="K69" i="3"/>
  <c r="K68" i="3"/>
  <c r="K35" i="3"/>
  <c r="K27" i="3"/>
  <c r="K26" i="3"/>
  <c r="K25" i="3"/>
  <c r="K24" i="3"/>
  <c r="K23" i="3"/>
  <c r="K61" i="3"/>
  <c r="K48" i="3"/>
  <c r="K53" i="3"/>
  <c r="K64" i="3"/>
  <c r="K60" i="3"/>
  <c r="K81" i="3"/>
  <c r="K43" i="3"/>
  <c r="K51" i="3"/>
  <c r="K28" i="3"/>
  <c r="K45" i="3"/>
  <c r="K66" i="3"/>
  <c r="K56" i="3"/>
  <c r="K54" i="3"/>
  <c r="K18" i="3"/>
  <c r="K49" i="3"/>
  <c r="K37" i="3"/>
  <c r="K41" i="3"/>
  <c r="K40" i="3"/>
  <c r="K42" i="3"/>
  <c r="K36" i="3"/>
  <c r="K14" i="3"/>
  <c r="K50" i="3"/>
  <c r="K80" i="3"/>
  <c r="K44" i="3"/>
  <c r="K39" i="3"/>
  <c r="K29" i="3"/>
  <c r="K67" i="3"/>
  <c r="K13" i="3"/>
  <c r="K78" i="3"/>
  <c r="K59" i="3"/>
  <c r="K17" i="3"/>
  <c r="K16" i="3"/>
  <c r="K30" i="3"/>
  <c r="K12" i="3"/>
  <c r="K77" i="3"/>
  <c r="K38" i="3"/>
  <c r="K31" i="3"/>
  <c r="K33" i="3"/>
  <c r="K58" i="3"/>
  <c r="K34" i="3"/>
  <c r="K57" i="3"/>
  <c r="K10" i="3"/>
  <c r="K15" i="3"/>
  <c r="K21" i="3"/>
  <c r="K19" i="3"/>
  <c r="K63" i="3"/>
  <c r="K20" i="3"/>
  <c r="K65" i="3"/>
  <c r="K32" i="3"/>
  <c r="K22" i="3"/>
  <c r="K11" i="3"/>
  <c r="K62" i="3"/>
  <c r="K187" i="3" l="1"/>
</calcChain>
</file>

<file path=xl/sharedStrings.xml><?xml version="1.0" encoding="utf-8"?>
<sst xmlns="http://schemas.openxmlformats.org/spreadsheetml/2006/main" count="1218" uniqueCount="293">
  <si>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</si>
  <si>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</si>
  <si>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</si>
  <si>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</si>
  <si>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</si>
  <si>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</si>
  <si>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</si>
  <si>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</si>
  <si>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</si>
  <si>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</si>
  <si>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</si>
  <si>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</si>
  <si>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</si>
  <si>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</si>
  <si>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</si>
  <si>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</si>
  <si>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</si>
  <si>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</si>
  <si>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RUR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</si>
  <si>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</si>
  <si>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</si>
  <si>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</si>
  <si>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</si>
  <si>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</si>
  <si>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</si>
  <si>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</si>
  <si>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</si>
  <si>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 xml:space="preserve">Технические характеристики </t>
  </si>
  <si>
    <t>Цена с НДС 20%, руб / Total, excl VAT 20%, RUB</t>
  </si>
  <si>
    <t>1.Покупатель ознакомлен с техническим состоянием оборудования. 
The buyer is acquainted with the technical condition of the equipment.</t>
  </si>
  <si>
    <t>EA</t>
  </si>
  <si>
    <t>SET</t>
  </si>
  <si>
    <t>ЗН17</t>
  </si>
  <si>
    <t>ЗН12</t>
  </si>
  <si>
    <t>ЗН13</t>
  </si>
  <si>
    <t>УПЛОТНИТЕЛЬНОЕ КОЛЬЦО (ШОВ/ШПОНКА)</t>
  </si>
  <si>
    <t>Комплект уплотнений для привода #RRR0002754201</t>
  </si>
  <si>
    <t>ABR1S602B КЛЕМА-РЕЛЕ EM ENTERF</t>
  </si>
  <si>
    <t>Мотор-редуктор 110 Vdc....</t>
  </si>
  <si>
    <t>Преобразователь напряжения пост.тока</t>
  </si>
  <si>
    <t>Конвертор</t>
  </si>
  <si>
    <t>ИЗОЛЯЦИОННЫЙ ТРАНСФОРМАТОР IP 21 6,3 kva 400V    LEGRAND REF: 42825</t>
  </si>
  <si>
    <t>Модуль аналоговых выходов для дистанционного монтажа,8выходов,LON</t>
  </si>
  <si>
    <t>Ограничитель напряжения</t>
  </si>
  <si>
    <t>Комплект изолирующий для фланца 24 дюйма, класс 150</t>
  </si>
  <si>
    <t>Скоба D-образная с закр. штифтом</t>
  </si>
  <si>
    <t xml:space="preserve"> Скоба D-образная с закр. штифтом</t>
  </si>
  <si>
    <t xml:space="preserve"> Изогнутая скоба с закр. штифтом</t>
  </si>
  <si>
    <t>Проксиметр серии 7200</t>
  </si>
  <si>
    <t>Модуль Коммутатора</t>
  </si>
  <si>
    <t>Адресный тепловой детектор с контролем скорости повышения температуры</t>
  </si>
  <si>
    <t>Комплект уплотнений и прокладок</t>
  </si>
  <si>
    <t>CDT Патч-кабель 4-пр., UTP, Stranded, 24AWG, 5e кат, синий (500м)</t>
  </si>
  <si>
    <t>CDT Патч-кабель 4-пр., UTP, Stranded, 24AWG, 5е кат, красный (500м)</t>
  </si>
  <si>
    <t>CDT Патч-кабель 4-пр., UTP, Stranded, 24AWG, 5е кат, зеленый (500м)</t>
  </si>
  <si>
    <t>CDT Патч-кабель 4-пр., UTP, Stranded, 24AWG, 5e кат,  серый (500м)</t>
  </si>
  <si>
    <t>Комплект изолирующий для стандартного фланца 36 класса 150</t>
  </si>
  <si>
    <t>Полупроводниковый предохранитель 125А</t>
  </si>
  <si>
    <t>Предохранитель управления 1А</t>
  </si>
  <si>
    <t>Предохранитель управления 2А</t>
  </si>
  <si>
    <t>Мост в сборе</t>
  </si>
  <si>
    <t>18 СПИРАЛЬНАЯ ПРОКЛАДКА 304SS. ГРАФИТ-ANSI B 16-20 НАРУЖНЫЙ КОЛЬЦЕВОЙ ЦЕНТРАТОР ИЗ УГЛЕРОДИСТОЙ СТАЛИ – ДЛЯ ФЛАНЦЕВ С ПЛОСКИМ ТОРЦОМ КЛАССА 600</t>
  </si>
  <si>
    <t>Воздуходувка 2AF53M1-DH-80-9.7-3-18.5 с расположением компрессора над двигателем с ременной передачей, укомплектована взрывозащищенным двигателем</t>
  </si>
  <si>
    <t>Приставка к ТА optiPoint key module, цвет - arctic</t>
  </si>
  <si>
    <t>Изолирующая гайка для UV водоочистителя S50B</t>
  </si>
  <si>
    <t>Скоба D-образная с закр. штифтом №1019294 6-1/2T</t>
  </si>
  <si>
    <t>Ремонтный комплект узла закрепления для принтера НР LJ 4000N</t>
  </si>
  <si>
    <t>Ремкомплект водяного насоса</t>
  </si>
  <si>
    <t>Hewlett-Packard Термоблок (печка) НР LJ 9000</t>
  </si>
  <si>
    <t>Набор для конференции Siemens Optipount</t>
  </si>
  <si>
    <t>Овальная спиральная прокладка крышки для шиберной задвижки 6 S 150 RV T2</t>
  </si>
  <si>
    <t>18 СПИРАЛЬНАЯ ПРОКЛАДКА 304SS/GRAPHITE ANSI B16-20 УГЛЕРОД. СТАЛЬ, RF КЛАСС 150</t>
  </si>
  <si>
    <t>Овальная спиральная прокладка крышки для шиберной задвижки 2 1/2 S 150 RV T2</t>
  </si>
  <si>
    <t>ГРАФИТОВАЯ УПАКОВКА  34 x 20 x 6</t>
  </si>
  <si>
    <t>ГРАФИТОВАЯ УПАКОВКА  38 x 24 x 6</t>
  </si>
  <si>
    <t>ГРАФИТОВАЯ УПАКОВКА   44 x 28 x 8</t>
  </si>
  <si>
    <t>Paper Feeder RG5-5681-090CN</t>
  </si>
  <si>
    <t>XBT N410 Компактный символьный дисплей 4х20 сима 8 кнопок питания от ПЛК</t>
  </si>
  <si>
    <t>Горизонтальный отвод 45' 600 мм, ширина 55 мм</t>
  </si>
  <si>
    <t>Проводные стержни к ленточным титановым анодам, ширина 12,7мм, толщина 1 мм</t>
  </si>
  <si>
    <t>Газоанализатор СН, Н2S MX-2000</t>
  </si>
  <si>
    <t>Демонтированное оборудование заглушка межфланцевая 1 140мм х 86мм</t>
  </si>
  <si>
    <t>Автошина 205/70R15c MICHELIN AGILIS 106/104R+</t>
  </si>
  <si>
    <t>Демонтированное бывшее в употреблении оборудование нерж.сталь</t>
  </si>
  <si>
    <t>Плата фильтрации и оцифровки сигнала</t>
  </si>
  <si>
    <t>EARTH LEAKAGE MODULE GIVI C60 4P 25 30MA</t>
  </si>
  <si>
    <t>ТЕКСТОЛИТОВАЯ ШАЙБА</t>
  </si>
  <si>
    <t>ТЕКСТОЛИТОВАЯ ПРОКЛАДКА</t>
  </si>
  <si>
    <t>Внешнее рычажное устройство</t>
  </si>
  <si>
    <t>Устройство пробозаборное Ду1000</t>
  </si>
  <si>
    <t>Масляный затвор (резервное уплотнение) , Вес 2 фунта (0.907 кг)</t>
  </si>
  <si>
    <t>7069.008 Барабан</t>
  </si>
  <si>
    <t>Воздушный фильтр (CF M1)</t>
  </si>
  <si>
    <t>Лента сигнальная</t>
  </si>
  <si>
    <t>Комплект прокладок</t>
  </si>
  <si>
    <t>УПЛОТНИТЕЛЬНОЕ КОЛЬЦО</t>
  </si>
  <si>
    <t>ПРИПОЙ (kg)</t>
  </si>
  <si>
    <t>Свич HP 2626B</t>
  </si>
  <si>
    <t>Крышка короба Т70, 2м</t>
  </si>
  <si>
    <t>Разделительная перегородка Т70, 2м</t>
  </si>
  <si>
    <t>Вертикальная одинарная рамка для вставок Mini-Com</t>
  </si>
  <si>
    <t>Метеостанция Airmar 200WX-IPX7</t>
  </si>
  <si>
    <t>машина шлиф угловая БОШ</t>
  </si>
  <si>
    <t>Пила циркулярная Метабо KS EUR</t>
  </si>
  <si>
    <t>Трансформаторная подстанция КТП 630кВA, категория У1, климатическое исполнение ХЛ, габаритные размеры 4мх4м</t>
  </si>
  <si>
    <t>ОТВОД КРУТОИЗОГНУТЫЙ ШТАМПОСВАРНОЙ С УГЛОМ ПОВОРОТА 90 НАРУЖНЫМ ДИАМЕТРОМ  720 ММ, R=1,5DN, ИЗ СТАЛИ КЛАССА ПРОЧНОСТИ НЕ МЕНЕЕ К52</t>
  </si>
  <si>
    <t>Силовые контакты 3P 250A</t>
  </si>
  <si>
    <t>Защитный колодец, для сварных соединений и запаса кабеля</t>
  </si>
  <si>
    <t>Силовые контакты 3P 630A</t>
  </si>
  <si>
    <t>Тройник бесшовный равнопроходной с наружным диаметром 377мм, из стали 20, исполнение 2, строительная длина L=240 мм, H=240 мм, с толщиной стенки присоединяемых труб 9,0мм</t>
  </si>
  <si>
    <t>Электронный регулятор ультразвукового расходомера UFM500-K</t>
  </si>
  <si>
    <t>О-образное кольцо уплотнения (из вайтона) шпинделя  для шарового крана B8 42"-150#/300#/600#</t>
  </si>
  <si>
    <t>Кольцевое уплотнение сдвоенного маслофильтра</t>
  </si>
  <si>
    <t>Интерфейсный комплект, Авиационные повторители</t>
  </si>
  <si>
    <t>Автоматический выключатель ACCB15/16/17 (DBV, LR),  3-полюсный, 480V, 30A, #36-00148</t>
  </si>
  <si>
    <t>КОНТАКТОР  - 24VAC 60Hz....</t>
  </si>
  <si>
    <t>****Не использовать для заказа****  Конвертер 0-75 мВ в 4-20 мА  AP3 (DM10798/1)</t>
  </si>
  <si>
    <t>ПРИВОДНОЙ МЕХАНИЗМ FOR COMPACT MT630-32841</t>
  </si>
  <si>
    <t>****Не использовать для заказа****  Сигнализатор низкого тока AP5 (STD75A/1)</t>
  </si>
  <si>
    <t>РАЗЪЕДИНЯЮЩАЯ КОНЦЕВАЯ МУФТА</t>
  </si>
  <si>
    <t>ВОЗДУШНЫЙ ФИЛЬТР VTA28P5,  AH1101</t>
  </si>
  <si>
    <t>Реле времени, 8A, 250V</t>
  </si>
  <si>
    <t>ВНУТРЕННИЕ ЧАСТИ КЛАПАНОВ....</t>
  </si>
  <si>
    <t>Привод выпускного клапана, комплект уплотнений</t>
  </si>
  <si>
    <t>Сборочное механическое уплотнение P# 2126001 &amp; P# 2126002....</t>
  </si>
  <si>
    <t>Центральный процессорный модуль контроллера Excel 500 с распределенными модулями  входов/выходов, включает</t>
  </si>
  <si>
    <t>Подшипник 6224-C3</t>
  </si>
  <si>
    <t>Подшипник 6220-C3</t>
  </si>
  <si>
    <t>Электрический нагреватель резервуара накопителя</t>
  </si>
  <si>
    <t>Набивка сальниковая для Насоса Nijhuis, mod. HGT1-300-525 Ser. № 46127/46130. Установки пожаротушения «Фишкон»</t>
  </si>
  <si>
    <t>Переносной терминал оператора, ж/к дисплей с подсветкой, руссифицированный</t>
  </si>
  <si>
    <t>Модуль процессора F6836</t>
  </si>
  <si>
    <t>Интерфейсный модуль FLN2334</t>
  </si>
  <si>
    <t>Модуль входов/выходов смешанного типа-2 аналоговых входа и 8 дискретных входов FRN5819</t>
  </si>
  <si>
    <t>Модуль аналоговых входов на 6 каналов FRN5827</t>
  </si>
  <si>
    <t>Сетевой адаптер для сервера 290563-B21</t>
  </si>
  <si>
    <t>CA контрольная плата</t>
  </si>
  <si>
    <t>LJ коммуникационная плата</t>
  </si>
  <si>
    <t>AE адресная плата охранно-пожарной сигнализации</t>
  </si>
  <si>
    <t>Комплект изолирующий для стандартного фланца 56" класса 600</t>
  </si>
  <si>
    <t>****Не использовать для заказа****  Конвертер +/-2000мВ к 4-20 мА (DM10798/4)</t>
  </si>
  <si>
    <t>****Не использовать для заказа****  Преобразователь напряжения постоянного тока 0-100 В в 4-20 мА  (DM10798/2m)</t>
  </si>
  <si>
    <t>Комплект редуктора RG5000S для Электропривод, модель RG5000S+NP300-152/72SCL s/n 104259</t>
  </si>
  <si>
    <t>Овальная спиральная прокладка крышки для шиберной задвижки 4" S 150 RV T2</t>
  </si>
  <si>
    <t>Набор для проверки расцепителей</t>
  </si>
  <si>
    <t>Вакуумная установка для перегонки нефтяных остатков по методу ASTM 1160</t>
  </si>
  <si>
    <t>****Не использовать для заказа****  Трансформатор выпрямитель:Ручной контроль/воздушное охлаждение, вход: 380 В, 3 фазы 50 Гц, Выход 20 В, 5 А, пост. ток</t>
  </si>
  <si>
    <t>S2500 маршрутизатор</t>
  </si>
  <si>
    <t>ГАРНИТУРА ДЛЯ MTS2000</t>
  </si>
  <si>
    <t>Полный набор прокладок и уплотнений для насоса CNV состоит из четырнадцати (14) предметов</t>
  </si>
  <si>
    <t>****Не использовать для заказа****Комплект изолирующий для фланца 36" класс 300</t>
  </si>
  <si>
    <t>Взрывозащищенный искровой зазор</t>
  </si>
  <si>
    <t>Интерфейсная плата к радиоканалам системы</t>
  </si>
  <si>
    <t>ВНУТРЕННИЕ КОНЦЕВЫЕ МУФТЫ ДЛЯ ОДНОЖИЛЬНОГО ПЛАСТИКОВОГО КАБЕЛЯ 36KV 50MM2 EPKT -36 C1 X 1</t>
  </si>
  <si>
    <t>Принтер ID Card Fargo 4250</t>
  </si>
  <si>
    <t>Картридж обратного осмоса CDRC60202 (для Elix 10, RiOs 16), 2 шт./ упак</t>
  </si>
  <si>
    <t>DLN6468A Контроллер жеского диска</t>
  </si>
  <si>
    <t>DLN6467A Переходная плата процессорного модуля</t>
  </si>
  <si>
    <t>Модуль стартера для SGT-100-1st (В ремонт / отремонтировано)</t>
  </si>
  <si>
    <t>Вентилятор прямой передачи для  сухой системы кондицинирования, mod. FD 146/176 NC 36W AB-0695000, cod. GH614412CA/03, 230V 50Hz 1240RPM</t>
  </si>
  <si>
    <t>Промышленный компьютер 6180 – FLIEGLDZHCZ</t>
  </si>
  <si>
    <t>Сигнальная лента, красная, шириной 500 мм - TRANSEX STOR</t>
  </si>
  <si>
    <t>Контроллер Excel 800</t>
  </si>
  <si>
    <t>Фланец с шейкой под сварку 26" #150</t>
  </si>
  <si>
    <t>6-местное зарядное устройство</t>
  </si>
  <si>
    <t>База короба Т702, 184х45мм</t>
  </si>
  <si>
    <t>Использовать номер 1027552</t>
  </si>
  <si>
    <t>RETRIVER 18” INCH STROKE, 3600 PSI NACE C/W (REF. 46180)</t>
  </si>
  <si>
    <t>Постоянные электроды сравнения медь/сульфат меди</t>
  </si>
  <si>
    <t>Местная станция управления в полиэфирной смоле, IP 66 минимум, 340x170x91mm., 8146/5071</t>
  </si>
  <si>
    <t>Специнструмент для техобслуживания полной установки</t>
  </si>
  <si>
    <t>дорожная осветительная система</t>
  </si>
  <si>
    <t>Системы безопасности (закрытая телесистема)</t>
  </si>
  <si>
    <t>Специальный инструмент</t>
  </si>
  <si>
    <t>Реле - 10 А, 220/240 В</t>
  </si>
  <si>
    <t>Судовой комплект системы АИС</t>
  </si>
  <si>
    <t>Система хранения данных HP P4500 G2 60TB MDL SAS Scale Cap</t>
  </si>
  <si>
    <t>МНОГОФУНКЦИОНАЛЬНОЕ РЕЛЕ ЗАЩИТЫ TESYS TMODBUS 0,4-8A 115-230V AC</t>
  </si>
  <si>
    <t>Плата токовых входов ECM для многофунукциональных реле SEPAM2000</t>
  </si>
  <si>
    <t>DLN6477A Карта ALARM OUTPUT CARD</t>
  </si>
  <si>
    <t>DLN6473A Модуль 14 PORT ASYNCHRONOUS CARD MZC3000</t>
  </si>
  <si>
    <t>0182918Y02 Модуль CARD, PT 4 PORT PASSIVE TRANS</t>
  </si>
  <si>
    <t>0182917Y02 Модуль CARD, ZN4X 8 PORT TRANSITION</t>
  </si>
  <si>
    <t>Выпрямитель Tebechop 48V 225A Benning 15000 SE-127</t>
  </si>
  <si>
    <t>Контрольное устройство "Меркурий ТА-001" (пр.36) без GPRS</t>
  </si>
  <si>
    <t>Рентгенотелевизионная установка (интроскоп) для осуществления безконтактного досмотра пакетов, сумок, ручной клади с целью обнаружения запрещенных веществ</t>
  </si>
  <si>
    <t>Ультрафиолетовая лампа ATLANTIC ULTRAVIOLET  тип G48T5L длина 1148мм 55Вт</t>
  </si>
  <si>
    <t>"Б/У Электронасос погружной KRTK 40-250/172 YG-S производительностью 40,0 м3/ч напор 45 м с электродвигателем N=12 кВт, n=2955 об/мин."</t>
  </si>
  <si>
    <t>Пульт управления стандартный JB X4</t>
  </si>
  <si>
    <t>Устройство ASA 5540 Appliance with SW, HA, 4GE+1FE, DES</t>
  </si>
  <si>
    <t>Печатная монтажная плата с защитой от неустановившегося тока (старого образца)</t>
  </si>
  <si>
    <t>Печатная монтажная плата с защитой от неустановившегося тока (нового образца)</t>
  </si>
  <si>
    <t>200WX-IPX7</t>
  </si>
  <si>
    <t/>
  </si>
  <si>
    <t>87364</t>
  </si>
  <si>
    <t>87368</t>
  </si>
  <si>
    <t>ZZ-PE-01</t>
  </si>
  <si>
    <t>87366</t>
  </si>
  <si>
    <t>87370</t>
  </si>
  <si>
    <t>UFM500 K</t>
  </si>
  <si>
    <t>CB2J43720L1</t>
  </si>
  <si>
    <t>CT3009/155</t>
  </si>
  <si>
    <t>KIT-00058</t>
  </si>
  <si>
    <t>FAL340301212</t>
  </si>
  <si>
    <t>DP2030A5012</t>
  </si>
  <si>
    <t>DM10798/1</t>
  </si>
  <si>
    <t>MT630 (32841)</t>
  </si>
  <si>
    <t>STD75A/1</t>
  </si>
  <si>
    <t>390 84</t>
  </si>
  <si>
    <t>AH 1101</t>
  </si>
  <si>
    <t>VDEO435/D6DQ</t>
  </si>
  <si>
    <t>608201933</t>
  </si>
  <si>
    <t>2126002</t>
  </si>
  <si>
    <t>XCL5010</t>
  </si>
  <si>
    <t>6224-C3</t>
  </si>
  <si>
    <t>6220-C3</t>
  </si>
  <si>
    <t>TV77I035</t>
  </si>
  <si>
    <t>765013000</t>
  </si>
  <si>
    <t>XI582-CY</t>
  </si>
  <si>
    <t>F6836</t>
  </si>
  <si>
    <t>FLN2334</t>
  </si>
  <si>
    <t>FRN5819</t>
  </si>
  <si>
    <t>FRN5827</t>
  </si>
  <si>
    <t>290563-B21</t>
  </si>
  <si>
    <t>14505104-005</t>
  </si>
  <si>
    <t>14506344-001</t>
  </si>
  <si>
    <t>14505132-002</t>
  </si>
  <si>
    <t>DM10798/4</t>
  </si>
  <si>
    <t>E14926/*/45</t>
  </si>
  <si>
    <t>RG5000S+NP300-152/72SCL</t>
  </si>
  <si>
    <t>22/RO 21817 28799-003</t>
  </si>
  <si>
    <t>34547</t>
  </si>
  <si>
    <t>9411280</t>
  </si>
  <si>
    <t>14592/9</t>
  </si>
  <si>
    <t>ST2500</t>
  </si>
  <si>
    <t>36" класс 300</t>
  </si>
  <si>
    <t>TLN2800A</t>
  </si>
  <si>
    <t>36 KV 50MM2 EPKT -36 C1 X 1</t>
  </si>
  <si>
    <t>081930</t>
  </si>
  <si>
    <t>CDRC60202</t>
  </si>
  <si>
    <t>DLN6468A</t>
  </si>
  <si>
    <t>DLN6467A</t>
  </si>
  <si>
    <t>64/62001283/3</t>
  </si>
  <si>
    <t>FD 146/176 NC 36W AB-0695000</t>
  </si>
  <si>
    <t>6180 – FLIEGLDZHCZ</t>
  </si>
  <si>
    <t>26001-CT500</t>
  </si>
  <si>
    <t>XCL8010A</t>
  </si>
  <si>
    <t>T702BAW2</t>
  </si>
  <si>
    <t>MultiSync P221W</t>
  </si>
  <si>
    <t>8146/5071</t>
  </si>
  <si>
    <t>N-D2</t>
  </si>
  <si>
    <t>BK717A</t>
  </si>
  <si>
    <t>LTMR08MFM (9792180)</t>
  </si>
  <si>
    <t>Плата ECM</t>
  </si>
  <si>
    <t>DLN6477A</t>
  </si>
  <si>
    <t>DLN6473A</t>
  </si>
  <si>
    <t>0182918Y02</t>
  </si>
  <si>
    <t>0182917Y02</t>
  </si>
  <si>
    <t>HI-SCAN 5030si</t>
  </si>
  <si>
    <t>Ref.:G48T5L</t>
  </si>
  <si>
    <t>AUV-05-1311</t>
  </si>
  <si>
    <t>шт</t>
  </si>
  <si>
    <t>M</t>
  </si>
  <si>
    <t>KG</t>
  </si>
  <si>
    <t>PACK</t>
  </si>
  <si>
    <t>001.9.003</t>
  </si>
  <si>
    <t>S3452</t>
  </si>
  <si>
    <t>75001-7</t>
  </si>
  <si>
    <t>S3838</t>
  </si>
  <si>
    <t>S564</t>
  </si>
  <si>
    <t>S566</t>
  </si>
  <si>
    <t>EXP-0712</t>
  </si>
  <si>
    <t>EXP-3310</t>
  </si>
  <si>
    <t>EXP-3311</t>
  </si>
  <si>
    <t>EXP-3966</t>
  </si>
  <si>
    <t>EXP-3974</t>
  </si>
  <si>
    <t>EXP-3975</t>
  </si>
  <si>
    <t>EXP-4349</t>
  </si>
  <si>
    <t>O376</t>
  </si>
  <si>
    <t>S563</t>
  </si>
  <si>
    <t>S768</t>
  </si>
  <si>
    <t>МТ</t>
  </si>
  <si>
    <t>данные по ЗН оценки</t>
  </si>
  <si>
    <t>123/1.10.21</t>
  </si>
  <si>
    <t>133.11.21</t>
  </si>
  <si>
    <t>141.12.21</t>
  </si>
  <si>
    <t>24.04.22</t>
  </si>
  <si>
    <t>ЗН14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</si>
  <si>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</si>
  <si>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</si>
  <si>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Закупка № 0091-PROC-2022 Реализация механо-технологической и электротехнической продукции МТ / 
Purchase № 0091-PROC-2022 Sales of mechanical-technological and electrical products of the MT</t>
  </si>
  <si>
    <t xml:space="preserve">Склад на Резервуарном парке Морского
Терминала КТК 
РФ, Краснодарский край, г. Новороссийск, 
Приморский внутригородской район. 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</si>
  <si>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вывоз со склада на Резервуарном парке Морского Терминала КТК 
РФ, Краснодарский край, г. Новороссийск, 
Приморский внутригородской район.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</si>
</sst>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5" fontId="10" fillId="3" borderId="1" xfId="2" applyNumberFormat="1" applyFont="1" applyFill="1" applyBorder="1" applyAlignment="1">
      <alignment horizontal="center" vertical="center" wrapText="1"/>
    </xf>
    <xf numFmtId="165" fontId="11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8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Alignment="1">
      <alignment horizontal="center"/>
    </xf>
    <xf numFmtId="166" fontId="8" fillId="0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166" fontId="1" fillId="0" borderId="0" xfId="2" applyNumberFormat="1" applyFont="1" applyAlignment="1">
      <alignment horizontal="left"/>
    </xf>
    <xf numFmtId="166" fontId="1" fillId="0" borderId="0" xfId="2" applyNumberFormat="1" applyFont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6" fontId="1" fillId="0" borderId="0" xfId="2" applyNumberFormat="1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6" fontId="11" fillId="2" borderId="6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0" fillId="0" borderId="6" xfId="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40"/>
  <sheetViews>
    <sheetView tabSelected="1" topLeftCell="A4" zoomScale="55" zoomScaleNormal="55" workbookViewId="0">
      <selection activeCell="D14" sqref="D14"/>
    </sheetView>
  </sheetViews>
  <sheetFormatPr defaultColWidth="9.140625" defaultRowHeight="18.75" x14ac:dyDescent="0.25"/>
  <cols>
    <col min="1" max="1" width="9.140625" style="12"/>
    <col min="2" max="2" width="17" style="6" bestFit="1" customWidth="1"/>
    <col min="3" max="3" width="9.140625" style="12"/>
    <col min="4" max="4" width="113.5703125" style="6" customWidth="1"/>
    <col min="5" max="5" width="30.5703125" style="6" customWidth="1"/>
    <col min="6" max="6" width="17.42578125" style="12" customWidth="1"/>
    <col min="7" max="7" width="20.42578125" style="12" bestFit="1" customWidth="1"/>
    <col min="8" max="8" width="23.85546875" style="25" customWidth="1"/>
    <col min="9" max="9" width="27.5703125" style="25" customWidth="1"/>
    <col min="10" max="10" width="23.85546875" style="6" customWidth="1"/>
    <col min="11" max="11" width="22.5703125" style="6" customWidth="1"/>
    <col min="12" max="12" width="18" style="6" customWidth="1"/>
    <col min="13" max="13" width="28" style="6" customWidth="1"/>
    <col min="14" max="14" width="8.85546875" customWidth="1"/>
    <col min="15" max="15" width="20.5703125" hidden="1" customWidth="1"/>
    <col min="16" max="16" width="24.42578125" hidden="1" customWidth="1"/>
    <col min="17" max="67" width="8.85546875" customWidth="1"/>
    <col min="68" max="16384" width="9.140625" style="6"/>
  </cols>
  <sheetData>
    <row r="1" spans="1:67" ht="20.25" x14ac:dyDescent="0.25">
      <c r="A1" s="10"/>
      <c r="B1" s="11"/>
      <c r="C1" s="10"/>
      <c r="D1" s="11"/>
      <c r="E1" s="11"/>
      <c r="F1" s="10"/>
      <c r="G1" s="10"/>
      <c r="H1" s="23"/>
      <c r="I1" s="23"/>
      <c r="J1" s="11"/>
      <c r="K1" s="11"/>
      <c r="L1" s="11"/>
      <c r="M1" s="11"/>
      <c r="N1" s="7"/>
      <c r="O1" s="40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</row>
    <row r="2" spans="1:67" ht="21" x14ac:dyDescent="0.35">
      <c r="A2" s="44" t="s">
        <v>2</v>
      </c>
      <c r="B2" s="44"/>
      <c r="C2" s="44"/>
      <c r="D2" s="44"/>
      <c r="E2" s="35"/>
      <c r="F2" s="16"/>
      <c r="G2" s="16"/>
      <c r="H2" s="24"/>
      <c r="I2" s="24"/>
      <c r="J2" s="1"/>
      <c r="K2" s="1"/>
      <c r="L2" s="1"/>
      <c r="M2" s="1"/>
      <c r="N2" s="7"/>
      <c r="O2" s="4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67" ht="20.25" x14ac:dyDescent="0.25">
      <c r="A3" s="48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7"/>
      <c r="O3" s="40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</row>
    <row r="4" spans="1:67" ht="20.25" x14ac:dyDescent="0.25">
      <c r="A4" s="48" t="s">
        <v>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7"/>
      <c r="O4" s="40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spans="1:67" ht="20.25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7"/>
      <c r="O5" s="4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7" ht="20.25" x14ac:dyDescent="0.25">
      <c r="A6" s="50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7"/>
      <c r="O6" s="4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ht="60" customHeight="1" x14ac:dyDescent="0.25">
      <c r="A7" s="51" t="s">
        <v>290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7"/>
      <c r="O7" s="40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67" ht="21" x14ac:dyDescent="0.25">
      <c r="J8" s="54" t="s">
        <v>26</v>
      </c>
      <c r="K8" s="55"/>
      <c r="N8" s="7"/>
      <c r="O8" s="40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</row>
    <row r="9" spans="1:67" ht="82.5" x14ac:dyDescent="0.25">
      <c r="A9" s="5" t="s">
        <v>7</v>
      </c>
      <c r="B9" s="5" t="s">
        <v>15</v>
      </c>
      <c r="C9" s="5" t="s">
        <v>3</v>
      </c>
      <c r="D9" s="13" t="s">
        <v>4</v>
      </c>
      <c r="E9" s="13" t="s">
        <v>27</v>
      </c>
      <c r="F9" s="5" t="s">
        <v>1</v>
      </c>
      <c r="G9" s="5" t="s">
        <v>8</v>
      </c>
      <c r="H9" s="26" t="s">
        <v>17</v>
      </c>
      <c r="I9" s="26" t="s">
        <v>25</v>
      </c>
      <c r="J9" s="14" t="s">
        <v>24</v>
      </c>
      <c r="K9" s="14" t="s">
        <v>28</v>
      </c>
      <c r="L9" s="5" t="s">
        <v>6</v>
      </c>
      <c r="M9" s="5" t="s">
        <v>16</v>
      </c>
      <c r="N9" s="7"/>
      <c r="O9" s="40" t="s">
        <v>282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</row>
    <row r="10" spans="1:67" s="22" customFormat="1" ht="20.25" x14ac:dyDescent="0.25">
      <c r="A10" s="12">
        <v>1</v>
      </c>
      <c r="B10" s="6" t="s">
        <v>265</v>
      </c>
      <c r="C10" s="12" t="s">
        <v>281</v>
      </c>
      <c r="D10" s="6" t="s">
        <v>35</v>
      </c>
      <c r="E10" s="38"/>
      <c r="F10" s="17" t="s">
        <v>261</v>
      </c>
      <c r="G10" s="17">
        <v>142</v>
      </c>
      <c r="H10" s="39">
        <v>150</v>
      </c>
      <c r="I10" s="41">
        <f>H10*1.2*G10</f>
        <v>25560</v>
      </c>
      <c r="J10" s="19">
        <v>0</v>
      </c>
      <c r="K10" s="20">
        <f t="shared" ref="K10:K40" si="0">J10*G10*1.2</f>
        <v>0</v>
      </c>
      <c r="L10" s="21" t="s">
        <v>18</v>
      </c>
      <c r="M10" s="58" t="s">
        <v>291</v>
      </c>
      <c r="O10" s="40" t="s">
        <v>33</v>
      </c>
      <c r="P10" s="22" t="s">
        <v>283</v>
      </c>
    </row>
    <row r="11" spans="1:67" s="36" customFormat="1" ht="20.25" x14ac:dyDescent="0.25">
      <c r="A11" s="12">
        <v>2</v>
      </c>
      <c r="B11" s="6">
        <v>1000201</v>
      </c>
      <c r="C11" s="12" t="s">
        <v>281</v>
      </c>
      <c r="D11" s="6" t="s">
        <v>36</v>
      </c>
      <c r="E11" s="38"/>
      <c r="F11" s="17" t="s">
        <v>261</v>
      </c>
      <c r="G11" s="17">
        <v>9</v>
      </c>
      <c r="H11" s="39">
        <v>1800</v>
      </c>
      <c r="I11" s="41">
        <f t="shared" ref="I11:I68" si="1">H11*1.2*G11</f>
        <v>19440</v>
      </c>
      <c r="J11" s="19">
        <v>0</v>
      </c>
      <c r="K11" s="20">
        <f t="shared" si="0"/>
        <v>0</v>
      </c>
      <c r="L11" s="21" t="s">
        <v>18</v>
      </c>
      <c r="M11" s="59"/>
      <c r="O11" s="43" t="s">
        <v>33</v>
      </c>
      <c r="P11" s="36" t="s">
        <v>283</v>
      </c>
    </row>
    <row r="12" spans="1:67" s="36" customFormat="1" ht="20.25" x14ac:dyDescent="0.25">
      <c r="A12" s="12">
        <v>3</v>
      </c>
      <c r="B12" s="6">
        <v>1000264</v>
      </c>
      <c r="C12" s="12" t="s">
        <v>281</v>
      </c>
      <c r="D12" s="6" t="s">
        <v>37</v>
      </c>
      <c r="E12" s="38"/>
      <c r="F12" s="17" t="s">
        <v>261</v>
      </c>
      <c r="G12" s="17">
        <v>39</v>
      </c>
      <c r="H12" s="39">
        <v>260</v>
      </c>
      <c r="I12" s="41">
        <f t="shared" si="1"/>
        <v>12168</v>
      </c>
      <c r="J12" s="19">
        <v>0</v>
      </c>
      <c r="K12" s="20">
        <f t="shared" si="0"/>
        <v>0</v>
      </c>
      <c r="L12" s="21" t="s">
        <v>18</v>
      </c>
      <c r="M12" s="59"/>
      <c r="O12" s="43" t="s">
        <v>33</v>
      </c>
      <c r="P12" s="36" t="s">
        <v>283</v>
      </c>
    </row>
    <row r="13" spans="1:67" s="36" customFormat="1" ht="20.25" x14ac:dyDescent="0.25">
      <c r="A13" s="12">
        <v>4</v>
      </c>
      <c r="B13" s="6">
        <v>1000446</v>
      </c>
      <c r="C13" s="12" t="s">
        <v>281</v>
      </c>
      <c r="D13" s="6" t="s">
        <v>38</v>
      </c>
      <c r="E13" s="38"/>
      <c r="F13" s="17" t="s">
        <v>261</v>
      </c>
      <c r="G13" s="17">
        <v>3</v>
      </c>
      <c r="H13" s="39">
        <v>5000</v>
      </c>
      <c r="I13" s="41">
        <f t="shared" si="1"/>
        <v>18000</v>
      </c>
      <c r="J13" s="19">
        <v>0</v>
      </c>
      <c r="K13" s="20">
        <f t="shared" si="0"/>
        <v>0</v>
      </c>
      <c r="L13" s="21" t="s">
        <v>18</v>
      </c>
      <c r="M13" s="59"/>
      <c r="O13" s="43" t="s">
        <v>33</v>
      </c>
      <c r="P13" s="36" t="s">
        <v>283</v>
      </c>
    </row>
    <row r="14" spans="1:67" s="36" customFormat="1" ht="20.25" x14ac:dyDescent="0.25">
      <c r="A14" s="12">
        <v>5</v>
      </c>
      <c r="B14" s="6">
        <v>1000527</v>
      </c>
      <c r="C14" s="12" t="s">
        <v>281</v>
      </c>
      <c r="D14" s="6" t="s">
        <v>39</v>
      </c>
      <c r="E14" s="38"/>
      <c r="F14" s="17" t="s">
        <v>261</v>
      </c>
      <c r="G14" s="17">
        <v>10</v>
      </c>
      <c r="H14" s="39">
        <v>1300</v>
      </c>
      <c r="I14" s="41">
        <f t="shared" si="1"/>
        <v>15600</v>
      </c>
      <c r="J14" s="19">
        <v>0</v>
      </c>
      <c r="K14" s="20">
        <f t="shared" si="0"/>
        <v>0</v>
      </c>
      <c r="L14" s="21" t="s">
        <v>18</v>
      </c>
      <c r="M14" s="59"/>
      <c r="O14" s="43" t="s">
        <v>33</v>
      </c>
      <c r="P14" s="36" t="s">
        <v>283</v>
      </c>
    </row>
    <row r="15" spans="1:67" s="36" customFormat="1" ht="20.25" x14ac:dyDescent="0.25">
      <c r="A15" s="12">
        <v>6</v>
      </c>
      <c r="B15" s="6">
        <v>1000529</v>
      </c>
      <c r="C15" s="12" t="s">
        <v>281</v>
      </c>
      <c r="D15" s="6" t="s">
        <v>39</v>
      </c>
      <c r="E15" s="38"/>
      <c r="F15" s="17" t="s">
        <v>261</v>
      </c>
      <c r="G15" s="17">
        <v>8</v>
      </c>
      <c r="H15" s="39">
        <v>1400</v>
      </c>
      <c r="I15" s="41">
        <f t="shared" si="1"/>
        <v>13440</v>
      </c>
      <c r="J15" s="19">
        <v>0</v>
      </c>
      <c r="K15" s="20">
        <f t="shared" si="0"/>
        <v>0</v>
      </c>
      <c r="L15" s="21" t="s">
        <v>18</v>
      </c>
      <c r="M15" s="59"/>
      <c r="O15" s="43" t="s">
        <v>33</v>
      </c>
      <c r="P15" s="36" t="s">
        <v>283</v>
      </c>
    </row>
    <row r="16" spans="1:67" s="36" customFormat="1" ht="20.25" x14ac:dyDescent="0.25">
      <c r="A16" s="12">
        <v>7</v>
      </c>
      <c r="B16" s="6">
        <v>1000530</v>
      </c>
      <c r="C16" s="12" t="s">
        <v>281</v>
      </c>
      <c r="D16" s="6" t="s">
        <v>40</v>
      </c>
      <c r="E16" s="38"/>
      <c r="F16" s="17" t="s">
        <v>261</v>
      </c>
      <c r="G16" s="17">
        <v>8</v>
      </c>
      <c r="H16" s="39">
        <v>1300</v>
      </c>
      <c r="I16" s="41">
        <f t="shared" si="1"/>
        <v>12480</v>
      </c>
      <c r="J16" s="19">
        <v>0</v>
      </c>
      <c r="K16" s="20">
        <f t="shared" si="0"/>
        <v>0</v>
      </c>
      <c r="L16" s="21" t="s">
        <v>18</v>
      </c>
      <c r="M16" s="59"/>
      <c r="O16" s="43" t="s">
        <v>33</v>
      </c>
      <c r="P16" s="36" t="s">
        <v>283</v>
      </c>
    </row>
    <row r="17" spans="1:16" s="36" customFormat="1" ht="20.25" x14ac:dyDescent="0.25">
      <c r="A17" s="12">
        <v>8</v>
      </c>
      <c r="B17" s="6">
        <v>1004687</v>
      </c>
      <c r="C17" s="12" t="s">
        <v>281</v>
      </c>
      <c r="D17" s="6" t="s">
        <v>41</v>
      </c>
      <c r="E17" s="38"/>
      <c r="F17" s="17" t="s">
        <v>261</v>
      </c>
      <c r="G17" s="17">
        <v>1</v>
      </c>
      <c r="H17" s="39">
        <v>14000</v>
      </c>
      <c r="I17" s="41">
        <f t="shared" si="1"/>
        <v>16800</v>
      </c>
      <c r="J17" s="19">
        <v>0</v>
      </c>
      <c r="K17" s="20">
        <f t="shared" si="0"/>
        <v>0</v>
      </c>
      <c r="L17" s="21" t="s">
        <v>18</v>
      </c>
      <c r="M17" s="59"/>
      <c r="O17" s="43" t="s">
        <v>33</v>
      </c>
      <c r="P17" s="36" t="s">
        <v>283</v>
      </c>
    </row>
    <row r="18" spans="1:16" s="36" customFormat="1" ht="20.25" x14ac:dyDescent="0.25">
      <c r="A18" s="12">
        <v>9</v>
      </c>
      <c r="B18" s="6">
        <v>1004775</v>
      </c>
      <c r="C18" s="12" t="s">
        <v>281</v>
      </c>
      <c r="D18" s="6" t="s">
        <v>42</v>
      </c>
      <c r="E18" s="38"/>
      <c r="F18" s="17" t="s">
        <v>261</v>
      </c>
      <c r="G18" s="17">
        <v>3</v>
      </c>
      <c r="H18" s="39">
        <v>4700</v>
      </c>
      <c r="I18" s="41">
        <f t="shared" si="1"/>
        <v>16920</v>
      </c>
      <c r="J18" s="19">
        <v>0</v>
      </c>
      <c r="K18" s="20">
        <f t="shared" si="0"/>
        <v>0</v>
      </c>
      <c r="L18" s="21" t="s">
        <v>18</v>
      </c>
      <c r="M18" s="59"/>
      <c r="O18" s="43" t="s">
        <v>33</v>
      </c>
      <c r="P18" s="36" t="s">
        <v>283</v>
      </c>
    </row>
    <row r="19" spans="1:16" s="36" customFormat="1" ht="20.25" x14ac:dyDescent="0.25">
      <c r="A19" s="12">
        <v>10</v>
      </c>
      <c r="B19" s="6">
        <v>1005936</v>
      </c>
      <c r="C19" s="12" t="s">
        <v>281</v>
      </c>
      <c r="D19" s="6" t="s">
        <v>43</v>
      </c>
      <c r="E19" s="38"/>
      <c r="F19" s="17" t="s">
        <v>261</v>
      </c>
      <c r="G19" s="17">
        <v>1</v>
      </c>
      <c r="H19" s="39">
        <v>13100</v>
      </c>
      <c r="I19" s="41">
        <f t="shared" si="1"/>
        <v>15720</v>
      </c>
      <c r="J19" s="19">
        <v>0</v>
      </c>
      <c r="K19" s="20">
        <f t="shared" si="0"/>
        <v>0</v>
      </c>
      <c r="L19" s="21" t="s">
        <v>18</v>
      </c>
      <c r="M19" s="59"/>
      <c r="O19" s="43" t="s">
        <v>33</v>
      </c>
      <c r="P19" s="36" t="s">
        <v>283</v>
      </c>
    </row>
    <row r="20" spans="1:16" s="36" customFormat="1" ht="20.25" x14ac:dyDescent="0.25">
      <c r="A20" s="12">
        <v>11</v>
      </c>
      <c r="B20" s="6">
        <v>1005937</v>
      </c>
      <c r="C20" s="12" t="s">
        <v>281</v>
      </c>
      <c r="D20" s="6" t="s">
        <v>44</v>
      </c>
      <c r="E20" s="38"/>
      <c r="F20" s="17" t="s">
        <v>261</v>
      </c>
      <c r="G20" s="17">
        <v>2</v>
      </c>
      <c r="H20" s="39">
        <v>7200</v>
      </c>
      <c r="I20" s="41">
        <f t="shared" si="1"/>
        <v>17280</v>
      </c>
      <c r="J20" s="19">
        <v>0</v>
      </c>
      <c r="K20" s="20">
        <f t="shared" si="0"/>
        <v>0</v>
      </c>
      <c r="L20" s="21" t="s">
        <v>18</v>
      </c>
      <c r="M20" s="59"/>
      <c r="O20" s="43" t="s">
        <v>33</v>
      </c>
      <c r="P20" s="36" t="s">
        <v>283</v>
      </c>
    </row>
    <row r="21" spans="1:16" s="36" customFormat="1" ht="20.25" x14ac:dyDescent="0.25">
      <c r="A21" s="12">
        <v>12</v>
      </c>
      <c r="B21" s="6">
        <v>1006054</v>
      </c>
      <c r="C21" s="12" t="s">
        <v>281</v>
      </c>
      <c r="D21" s="6" t="s">
        <v>45</v>
      </c>
      <c r="E21" s="38"/>
      <c r="F21" s="17" t="s">
        <v>261</v>
      </c>
      <c r="G21" s="17">
        <v>12</v>
      </c>
      <c r="H21" s="39">
        <v>560</v>
      </c>
      <c r="I21" s="41">
        <f t="shared" si="1"/>
        <v>8064</v>
      </c>
      <c r="J21" s="19">
        <v>0</v>
      </c>
      <c r="K21" s="20">
        <f t="shared" si="0"/>
        <v>0</v>
      </c>
      <c r="L21" s="21" t="s">
        <v>18</v>
      </c>
      <c r="M21" s="59"/>
      <c r="O21" s="43" t="s">
        <v>33</v>
      </c>
      <c r="P21" s="36" t="s">
        <v>283</v>
      </c>
    </row>
    <row r="22" spans="1:16" s="36" customFormat="1" ht="20.25" x14ac:dyDescent="0.25">
      <c r="A22" s="12">
        <v>13</v>
      </c>
      <c r="B22" s="6">
        <v>1006058</v>
      </c>
      <c r="C22" s="12" t="s">
        <v>281</v>
      </c>
      <c r="D22" s="6" t="s">
        <v>46</v>
      </c>
      <c r="E22" s="38"/>
      <c r="F22" s="17" t="s">
        <v>261</v>
      </c>
      <c r="G22" s="17">
        <v>12</v>
      </c>
      <c r="H22" s="39">
        <v>800</v>
      </c>
      <c r="I22" s="41">
        <f t="shared" si="1"/>
        <v>11520</v>
      </c>
      <c r="J22" s="19">
        <v>0</v>
      </c>
      <c r="K22" s="20">
        <f t="shared" si="0"/>
        <v>0</v>
      </c>
      <c r="L22" s="21" t="s">
        <v>18</v>
      </c>
      <c r="M22" s="59"/>
      <c r="O22" s="43" t="s">
        <v>33</v>
      </c>
      <c r="P22" s="36" t="s">
        <v>283</v>
      </c>
    </row>
    <row r="23" spans="1:16" s="36" customFormat="1" ht="20.25" x14ac:dyDescent="0.25">
      <c r="A23" s="12">
        <v>14</v>
      </c>
      <c r="B23" s="6">
        <v>1006062</v>
      </c>
      <c r="C23" s="12" t="s">
        <v>281</v>
      </c>
      <c r="D23" s="6" t="s">
        <v>45</v>
      </c>
      <c r="E23" s="38"/>
      <c r="F23" s="17" t="s">
        <v>261</v>
      </c>
      <c r="G23" s="17">
        <v>3</v>
      </c>
      <c r="H23" s="39">
        <v>1700</v>
      </c>
      <c r="I23" s="41">
        <f t="shared" si="1"/>
        <v>6120</v>
      </c>
      <c r="J23" s="19">
        <v>0</v>
      </c>
      <c r="K23" s="20">
        <f t="shared" si="0"/>
        <v>0</v>
      </c>
      <c r="L23" s="21" t="s">
        <v>18</v>
      </c>
      <c r="M23" s="59"/>
      <c r="O23" s="43" t="s">
        <v>33</v>
      </c>
      <c r="P23" s="36" t="s">
        <v>283</v>
      </c>
    </row>
    <row r="24" spans="1:16" s="36" customFormat="1" ht="20.25" x14ac:dyDescent="0.25">
      <c r="A24" s="12">
        <v>15</v>
      </c>
      <c r="B24" s="6">
        <v>1006064</v>
      </c>
      <c r="C24" s="12" t="s">
        <v>281</v>
      </c>
      <c r="D24" s="6" t="s">
        <v>47</v>
      </c>
      <c r="E24" s="38"/>
      <c r="F24" s="17" t="s">
        <v>261</v>
      </c>
      <c r="G24" s="17">
        <v>13</v>
      </c>
      <c r="H24" s="39">
        <v>900</v>
      </c>
      <c r="I24" s="41">
        <f t="shared" si="1"/>
        <v>14040</v>
      </c>
      <c r="J24" s="19">
        <v>0</v>
      </c>
      <c r="K24" s="20">
        <f t="shared" si="0"/>
        <v>0</v>
      </c>
      <c r="L24" s="21" t="s">
        <v>18</v>
      </c>
      <c r="M24" s="59"/>
      <c r="O24" s="43" t="s">
        <v>33</v>
      </c>
      <c r="P24" s="36" t="s">
        <v>283</v>
      </c>
    </row>
    <row r="25" spans="1:16" s="36" customFormat="1" ht="20.25" x14ac:dyDescent="0.25">
      <c r="A25" s="12">
        <v>16</v>
      </c>
      <c r="B25" s="6">
        <v>1006071</v>
      </c>
      <c r="C25" s="12" t="s">
        <v>281</v>
      </c>
      <c r="D25" s="6" t="s">
        <v>45</v>
      </c>
      <c r="E25" s="38"/>
      <c r="F25" s="17" t="s">
        <v>261</v>
      </c>
      <c r="G25" s="17">
        <v>8</v>
      </c>
      <c r="H25" s="39">
        <v>2600</v>
      </c>
      <c r="I25" s="41">
        <f t="shared" si="1"/>
        <v>24960</v>
      </c>
      <c r="J25" s="19">
        <v>0</v>
      </c>
      <c r="K25" s="20">
        <f t="shared" si="0"/>
        <v>0</v>
      </c>
      <c r="L25" s="21" t="s">
        <v>18</v>
      </c>
      <c r="M25" s="59"/>
      <c r="O25" s="43" t="s">
        <v>33</v>
      </c>
      <c r="P25" s="36" t="s">
        <v>283</v>
      </c>
    </row>
    <row r="26" spans="1:16" s="36" customFormat="1" ht="20.25" x14ac:dyDescent="0.25">
      <c r="A26" s="12">
        <v>17</v>
      </c>
      <c r="B26" s="6">
        <v>1006073</v>
      </c>
      <c r="C26" s="12" t="s">
        <v>281</v>
      </c>
      <c r="D26" s="6" t="s">
        <v>47</v>
      </c>
      <c r="E26" s="38"/>
      <c r="F26" s="17" t="s">
        <v>261</v>
      </c>
      <c r="G26" s="17">
        <v>8</v>
      </c>
      <c r="H26" s="39">
        <v>2400</v>
      </c>
      <c r="I26" s="41">
        <f t="shared" si="1"/>
        <v>23040</v>
      </c>
      <c r="J26" s="19">
        <v>0</v>
      </c>
      <c r="K26" s="20">
        <f t="shared" si="0"/>
        <v>0</v>
      </c>
      <c r="L26" s="21" t="s">
        <v>18</v>
      </c>
      <c r="M26" s="59"/>
      <c r="O26" s="43" t="s">
        <v>33</v>
      </c>
      <c r="P26" s="36" t="s">
        <v>283</v>
      </c>
    </row>
    <row r="27" spans="1:16" s="36" customFormat="1" ht="20.25" x14ac:dyDescent="0.25">
      <c r="A27" s="12">
        <v>18</v>
      </c>
      <c r="B27" s="6">
        <v>1006425</v>
      </c>
      <c r="C27" s="12" t="s">
        <v>281</v>
      </c>
      <c r="D27" s="6" t="s">
        <v>48</v>
      </c>
      <c r="E27" s="38"/>
      <c r="F27" s="17" t="s">
        <v>261</v>
      </c>
      <c r="G27" s="17">
        <v>4</v>
      </c>
      <c r="H27" s="39">
        <v>2400</v>
      </c>
      <c r="I27" s="41">
        <f t="shared" si="1"/>
        <v>11520</v>
      </c>
      <c r="J27" s="19">
        <v>0</v>
      </c>
      <c r="K27" s="20">
        <f t="shared" si="0"/>
        <v>0</v>
      </c>
      <c r="L27" s="21" t="s">
        <v>18</v>
      </c>
      <c r="M27" s="59"/>
      <c r="O27" s="43" t="s">
        <v>33</v>
      </c>
      <c r="P27" s="36" t="s">
        <v>283</v>
      </c>
    </row>
    <row r="28" spans="1:16" s="36" customFormat="1" ht="20.25" x14ac:dyDescent="0.25">
      <c r="A28" s="12">
        <v>19</v>
      </c>
      <c r="B28" s="6">
        <v>1006761</v>
      </c>
      <c r="C28" s="12" t="s">
        <v>281</v>
      </c>
      <c r="D28" s="6" t="s">
        <v>49</v>
      </c>
      <c r="E28" s="38"/>
      <c r="F28" s="17" t="s">
        <v>261</v>
      </c>
      <c r="G28" s="17">
        <v>4</v>
      </c>
      <c r="H28" s="39">
        <v>3100</v>
      </c>
      <c r="I28" s="41">
        <f t="shared" si="1"/>
        <v>14880</v>
      </c>
      <c r="J28" s="19">
        <v>0</v>
      </c>
      <c r="K28" s="20">
        <f t="shared" si="0"/>
        <v>0</v>
      </c>
      <c r="L28" s="21" t="s">
        <v>18</v>
      </c>
      <c r="M28" s="59"/>
      <c r="O28" s="43" t="s">
        <v>33</v>
      </c>
      <c r="P28" s="36" t="s">
        <v>283</v>
      </c>
    </row>
    <row r="29" spans="1:16" s="36" customFormat="1" ht="20.25" x14ac:dyDescent="0.25">
      <c r="A29" s="12">
        <v>20</v>
      </c>
      <c r="B29" s="6">
        <v>1007894</v>
      </c>
      <c r="C29" s="12" t="s">
        <v>281</v>
      </c>
      <c r="D29" s="6" t="s">
        <v>50</v>
      </c>
      <c r="E29" s="38"/>
      <c r="F29" s="17" t="s">
        <v>261</v>
      </c>
      <c r="G29" s="17">
        <v>14</v>
      </c>
      <c r="H29" s="39">
        <v>740</v>
      </c>
      <c r="I29" s="41">
        <f t="shared" si="1"/>
        <v>12432</v>
      </c>
      <c r="J29" s="19">
        <v>0</v>
      </c>
      <c r="K29" s="20">
        <f t="shared" si="0"/>
        <v>0</v>
      </c>
      <c r="L29" s="21" t="s">
        <v>18</v>
      </c>
      <c r="M29" s="59"/>
      <c r="O29" s="43" t="s">
        <v>33</v>
      </c>
      <c r="P29" s="36" t="s">
        <v>283</v>
      </c>
    </row>
    <row r="30" spans="1:16" s="36" customFormat="1" ht="20.25" x14ac:dyDescent="0.25">
      <c r="A30" s="12">
        <v>21</v>
      </c>
      <c r="B30" s="6">
        <v>1008445</v>
      </c>
      <c r="C30" s="12" t="s">
        <v>281</v>
      </c>
      <c r="D30" s="6" t="s">
        <v>51</v>
      </c>
      <c r="E30" s="38"/>
      <c r="F30" s="17" t="s">
        <v>261</v>
      </c>
      <c r="G30" s="17">
        <v>3</v>
      </c>
      <c r="H30" s="39">
        <v>3900</v>
      </c>
      <c r="I30" s="41">
        <f t="shared" si="1"/>
        <v>14040</v>
      </c>
      <c r="J30" s="19">
        <v>0</v>
      </c>
      <c r="K30" s="20">
        <f t="shared" si="0"/>
        <v>0</v>
      </c>
      <c r="L30" s="21" t="s">
        <v>18</v>
      </c>
      <c r="M30" s="59"/>
      <c r="O30" s="43" t="s">
        <v>33</v>
      </c>
      <c r="P30" s="36" t="s">
        <v>283</v>
      </c>
    </row>
    <row r="31" spans="1:16" s="36" customFormat="1" ht="20.25" x14ac:dyDescent="0.25">
      <c r="A31" s="12">
        <v>22</v>
      </c>
      <c r="B31" s="6">
        <v>1010372</v>
      </c>
      <c r="C31" s="12" t="s">
        <v>281</v>
      </c>
      <c r="D31" s="6" t="s">
        <v>52</v>
      </c>
      <c r="E31" s="38"/>
      <c r="F31" s="17" t="s">
        <v>262</v>
      </c>
      <c r="G31" s="17">
        <v>2135</v>
      </c>
      <c r="H31" s="39">
        <v>4</v>
      </c>
      <c r="I31" s="41">
        <f t="shared" si="1"/>
        <v>10248</v>
      </c>
      <c r="J31" s="19">
        <v>0</v>
      </c>
      <c r="K31" s="20">
        <f t="shared" si="0"/>
        <v>0</v>
      </c>
      <c r="L31" s="21" t="s">
        <v>18</v>
      </c>
      <c r="M31" s="59"/>
      <c r="O31" s="43" t="s">
        <v>33</v>
      </c>
      <c r="P31" s="36" t="s">
        <v>283</v>
      </c>
    </row>
    <row r="32" spans="1:16" s="36" customFormat="1" ht="20.25" x14ac:dyDescent="0.25">
      <c r="A32" s="12">
        <v>23</v>
      </c>
      <c r="B32" s="6">
        <v>1010373</v>
      </c>
      <c r="C32" s="12" t="s">
        <v>281</v>
      </c>
      <c r="D32" s="6" t="s">
        <v>53</v>
      </c>
      <c r="E32" s="38"/>
      <c r="F32" s="17" t="s">
        <v>262</v>
      </c>
      <c r="G32" s="17">
        <v>1220</v>
      </c>
      <c r="H32" s="39">
        <v>4</v>
      </c>
      <c r="I32" s="41">
        <f t="shared" si="1"/>
        <v>5856</v>
      </c>
      <c r="J32" s="19">
        <v>0</v>
      </c>
      <c r="K32" s="20">
        <f t="shared" si="0"/>
        <v>0</v>
      </c>
      <c r="L32" s="21" t="s">
        <v>18</v>
      </c>
      <c r="M32" s="59"/>
      <c r="O32" s="43" t="s">
        <v>33</v>
      </c>
      <c r="P32" s="36" t="s">
        <v>283</v>
      </c>
    </row>
    <row r="33" spans="1:16" s="36" customFormat="1" ht="20.25" x14ac:dyDescent="0.25">
      <c r="A33" s="12">
        <v>24</v>
      </c>
      <c r="B33" s="6">
        <v>1010376</v>
      </c>
      <c r="C33" s="12" t="s">
        <v>281</v>
      </c>
      <c r="D33" s="6" t="s">
        <v>54</v>
      </c>
      <c r="E33" s="38"/>
      <c r="F33" s="17" t="s">
        <v>262</v>
      </c>
      <c r="G33" s="17">
        <v>2745</v>
      </c>
      <c r="H33" s="39">
        <v>4</v>
      </c>
      <c r="I33" s="41">
        <f t="shared" si="1"/>
        <v>13176</v>
      </c>
      <c r="J33" s="19">
        <v>0</v>
      </c>
      <c r="K33" s="20">
        <f t="shared" si="0"/>
        <v>0</v>
      </c>
      <c r="L33" s="21" t="s">
        <v>18</v>
      </c>
      <c r="M33" s="59"/>
      <c r="O33" s="43" t="s">
        <v>33</v>
      </c>
      <c r="P33" s="36" t="s">
        <v>283</v>
      </c>
    </row>
    <row r="34" spans="1:16" s="36" customFormat="1" ht="20.25" x14ac:dyDescent="0.25">
      <c r="A34" s="12">
        <v>25</v>
      </c>
      <c r="B34" s="6">
        <v>1010378</v>
      </c>
      <c r="C34" s="12" t="s">
        <v>281</v>
      </c>
      <c r="D34" s="6" t="s">
        <v>55</v>
      </c>
      <c r="E34" s="38"/>
      <c r="F34" s="17" t="s">
        <v>262</v>
      </c>
      <c r="G34" s="17">
        <v>1160</v>
      </c>
      <c r="H34" s="39">
        <v>4</v>
      </c>
      <c r="I34" s="41">
        <f t="shared" si="1"/>
        <v>5568</v>
      </c>
      <c r="J34" s="19">
        <v>0</v>
      </c>
      <c r="K34" s="20">
        <f t="shared" si="0"/>
        <v>0</v>
      </c>
      <c r="L34" s="21" t="s">
        <v>18</v>
      </c>
      <c r="M34" s="59"/>
      <c r="O34" s="43" t="s">
        <v>33</v>
      </c>
      <c r="P34" s="36" t="s">
        <v>283</v>
      </c>
    </row>
    <row r="35" spans="1:16" s="36" customFormat="1" ht="20.25" x14ac:dyDescent="0.25">
      <c r="A35" s="12">
        <v>26</v>
      </c>
      <c r="B35" s="6">
        <v>1010754</v>
      </c>
      <c r="C35" s="12" t="s">
        <v>281</v>
      </c>
      <c r="D35" s="6" t="s">
        <v>56</v>
      </c>
      <c r="E35" s="38"/>
      <c r="F35" s="17" t="s">
        <v>261</v>
      </c>
      <c r="G35" s="17">
        <v>1</v>
      </c>
      <c r="H35" s="39">
        <v>11600</v>
      </c>
      <c r="I35" s="41">
        <f t="shared" si="1"/>
        <v>13920</v>
      </c>
      <c r="J35" s="19">
        <v>0</v>
      </c>
      <c r="K35" s="20">
        <f t="shared" si="0"/>
        <v>0</v>
      </c>
      <c r="L35" s="21" t="s">
        <v>18</v>
      </c>
      <c r="M35" s="59"/>
      <c r="O35" s="43" t="s">
        <v>33</v>
      </c>
      <c r="P35" s="36" t="s">
        <v>283</v>
      </c>
    </row>
    <row r="36" spans="1:16" s="36" customFormat="1" ht="20.25" x14ac:dyDescent="0.25">
      <c r="A36" s="12">
        <v>27</v>
      </c>
      <c r="B36" s="6">
        <v>1010763</v>
      </c>
      <c r="C36" s="12" t="s">
        <v>281</v>
      </c>
      <c r="D36" s="6" t="s">
        <v>57</v>
      </c>
      <c r="E36" s="38"/>
      <c r="F36" s="17" t="s">
        <v>261</v>
      </c>
      <c r="G36" s="17">
        <v>56</v>
      </c>
      <c r="H36" s="39">
        <v>260</v>
      </c>
      <c r="I36" s="41">
        <f t="shared" si="1"/>
        <v>17472</v>
      </c>
      <c r="J36" s="19">
        <v>0</v>
      </c>
      <c r="K36" s="20">
        <f t="shared" si="0"/>
        <v>0</v>
      </c>
      <c r="L36" s="21" t="s">
        <v>18</v>
      </c>
      <c r="M36" s="59"/>
      <c r="O36" s="43" t="s">
        <v>33</v>
      </c>
      <c r="P36" s="36" t="s">
        <v>283</v>
      </c>
    </row>
    <row r="37" spans="1:16" s="36" customFormat="1" ht="20.25" x14ac:dyDescent="0.25">
      <c r="A37" s="12">
        <v>28</v>
      </c>
      <c r="B37" s="6">
        <v>1010764</v>
      </c>
      <c r="C37" s="12" t="s">
        <v>281</v>
      </c>
      <c r="D37" s="6" t="s">
        <v>58</v>
      </c>
      <c r="E37" s="38"/>
      <c r="F37" s="17" t="s">
        <v>261</v>
      </c>
      <c r="G37" s="17">
        <v>515</v>
      </c>
      <c r="H37" s="39">
        <v>20</v>
      </c>
      <c r="I37" s="41">
        <f t="shared" si="1"/>
        <v>12360</v>
      </c>
      <c r="J37" s="19">
        <v>0</v>
      </c>
      <c r="K37" s="20">
        <f t="shared" si="0"/>
        <v>0</v>
      </c>
      <c r="L37" s="21" t="s">
        <v>18</v>
      </c>
      <c r="M37" s="59"/>
      <c r="O37" s="43" t="s">
        <v>33</v>
      </c>
      <c r="P37" s="36" t="s">
        <v>283</v>
      </c>
    </row>
    <row r="38" spans="1:16" s="36" customFormat="1" ht="20.25" x14ac:dyDescent="0.25">
      <c r="A38" s="12">
        <v>29</v>
      </c>
      <c r="B38" s="6">
        <v>1010765</v>
      </c>
      <c r="C38" s="12" t="s">
        <v>281</v>
      </c>
      <c r="D38" s="6" t="s">
        <v>59</v>
      </c>
      <c r="E38" s="38"/>
      <c r="F38" s="17" t="s">
        <v>261</v>
      </c>
      <c r="G38" s="17">
        <v>413</v>
      </c>
      <c r="H38" s="39">
        <v>45</v>
      </c>
      <c r="I38" s="41">
        <f t="shared" si="1"/>
        <v>22302</v>
      </c>
      <c r="J38" s="19">
        <v>0</v>
      </c>
      <c r="K38" s="20">
        <f t="shared" si="0"/>
        <v>0</v>
      </c>
      <c r="L38" s="21" t="s">
        <v>18</v>
      </c>
      <c r="M38" s="59"/>
      <c r="O38" s="43" t="s">
        <v>33</v>
      </c>
      <c r="P38" s="36" t="s">
        <v>283</v>
      </c>
    </row>
    <row r="39" spans="1:16" s="36" customFormat="1" ht="20.25" x14ac:dyDescent="0.25">
      <c r="A39" s="12">
        <v>30</v>
      </c>
      <c r="B39" s="6">
        <v>1010783</v>
      </c>
      <c r="C39" s="12" t="s">
        <v>281</v>
      </c>
      <c r="D39" s="6" t="s">
        <v>60</v>
      </c>
      <c r="E39" s="38"/>
      <c r="F39" s="17" t="s">
        <v>261</v>
      </c>
      <c r="G39" s="17">
        <v>2</v>
      </c>
      <c r="H39" s="39">
        <v>5300</v>
      </c>
      <c r="I39" s="41">
        <f t="shared" si="1"/>
        <v>12720</v>
      </c>
      <c r="J39" s="19">
        <v>0</v>
      </c>
      <c r="K39" s="20">
        <f t="shared" si="0"/>
        <v>0</v>
      </c>
      <c r="L39" s="21" t="s">
        <v>18</v>
      </c>
      <c r="M39" s="59"/>
      <c r="O39" s="43" t="s">
        <v>33</v>
      </c>
      <c r="P39" s="36" t="s">
        <v>283</v>
      </c>
    </row>
    <row r="40" spans="1:16" s="36" customFormat="1" ht="56.25" x14ac:dyDescent="0.25">
      <c r="A40" s="12">
        <v>31</v>
      </c>
      <c r="B40" s="6">
        <v>1011234</v>
      </c>
      <c r="C40" s="12" t="s">
        <v>281</v>
      </c>
      <c r="D40" s="6" t="s">
        <v>61</v>
      </c>
      <c r="E40" s="38"/>
      <c r="F40" s="17" t="s">
        <v>261</v>
      </c>
      <c r="G40" s="17">
        <v>54</v>
      </c>
      <c r="H40" s="39">
        <v>220</v>
      </c>
      <c r="I40" s="41">
        <f t="shared" si="1"/>
        <v>14256</v>
      </c>
      <c r="J40" s="19">
        <v>0</v>
      </c>
      <c r="K40" s="20">
        <f t="shared" si="0"/>
        <v>0</v>
      </c>
      <c r="L40" s="21" t="s">
        <v>18</v>
      </c>
      <c r="M40" s="59"/>
      <c r="O40" s="43" t="s">
        <v>33</v>
      </c>
      <c r="P40" s="36" t="s">
        <v>283</v>
      </c>
    </row>
    <row r="41" spans="1:16" s="36" customFormat="1" ht="37.5" x14ac:dyDescent="0.25">
      <c r="A41" s="12">
        <v>32</v>
      </c>
      <c r="B41" s="6">
        <v>1011788</v>
      </c>
      <c r="C41" s="12" t="s">
        <v>281</v>
      </c>
      <c r="D41" s="6" t="s">
        <v>62</v>
      </c>
      <c r="E41" s="38"/>
      <c r="F41" s="17" t="s">
        <v>261</v>
      </c>
      <c r="G41" s="17">
        <v>2</v>
      </c>
      <c r="H41" s="39">
        <v>5600</v>
      </c>
      <c r="I41" s="41">
        <f t="shared" si="1"/>
        <v>13440</v>
      </c>
      <c r="J41" s="19">
        <v>0</v>
      </c>
      <c r="K41" s="20">
        <f t="shared" ref="K41:K65" si="2">J41*G41*1.2</f>
        <v>0</v>
      </c>
      <c r="L41" s="21" t="s">
        <v>18</v>
      </c>
      <c r="M41" s="59"/>
      <c r="O41" s="43" t="s">
        <v>33</v>
      </c>
      <c r="P41" s="36" t="s">
        <v>283</v>
      </c>
    </row>
    <row r="42" spans="1:16" s="36" customFormat="1" ht="20.25" x14ac:dyDescent="0.25">
      <c r="A42" s="12">
        <v>34</v>
      </c>
      <c r="B42" s="6">
        <v>1015024</v>
      </c>
      <c r="C42" s="12" t="s">
        <v>281</v>
      </c>
      <c r="D42" s="6" t="s">
        <v>63</v>
      </c>
      <c r="E42" s="38"/>
      <c r="F42" s="17" t="s">
        <v>261</v>
      </c>
      <c r="G42" s="17">
        <v>22</v>
      </c>
      <c r="H42" s="39">
        <v>860</v>
      </c>
      <c r="I42" s="41">
        <f t="shared" si="1"/>
        <v>22704</v>
      </c>
      <c r="J42" s="19">
        <v>0</v>
      </c>
      <c r="K42" s="20">
        <f t="shared" si="2"/>
        <v>0</v>
      </c>
      <c r="L42" s="21" t="s">
        <v>18</v>
      </c>
      <c r="M42" s="59"/>
      <c r="O42" s="43" t="s">
        <v>33</v>
      </c>
      <c r="P42" s="36" t="s">
        <v>283</v>
      </c>
    </row>
    <row r="43" spans="1:16" s="36" customFormat="1" ht="20.25" x14ac:dyDescent="0.25">
      <c r="A43" s="12">
        <v>35</v>
      </c>
      <c r="B43" s="6">
        <v>1016927</v>
      </c>
      <c r="C43" s="12" t="s">
        <v>281</v>
      </c>
      <c r="D43" s="6" t="s">
        <v>64</v>
      </c>
      <c r="E43" s="38"/>
      <c r="F43" s="17" t="s">
        <v>261</v>
      </c>
      <c r="G43" s="17">
        <v>6</v>
      </c>
      <c r="H43" s="39">
        <v>2300</v>
      </c>
      <c r="I43" s="41">
        <f t="shared" si="1"/>
        <v>16560</v>
      </c>
      <c r="J43" s="19">
        <v>0</v>
      </c>
      <c r="K43" s="20">
        <f t="shared" si="2"/>
        <v>0</v>
      </c>
      <c r="L43" s="21" t="s">
        <v>18</v>
      </c>
      <c r="M43" s="59"/>
      <c r="O43" s="43" t="s">
        <v>33</v>
      </c>
      <c r="P43" s="36" t="s">
        <v>283</v>
      </c>
    </row>
    <row r="44" spans="1:16" s="36" customFormat="1" ht="20.25" x14ac:dyDescent="0.25">
      <c r="A44" s="12">
        <v>36</v>
      </c>
      <c r="B44" s="6">
        <v>1017483</v>
      </c>
      <c r="C44" s="12" t="s">
        <v>281</v>
      </c>
      <c r="D44" s="6" t="s">
        <v>65</v>
      </c>
      <c r="E44" s="38"/>
      <c r="F44" s="17" t="s">
        <v>261</v>
      </c>
      <c r="G44" s="17">
        <v>20</v>
      </c>
      <c r="H44" s="39">
        <v>140</v>
      </c>
      <c r="I44" s="41">
        <f t="shared" si="1"/>
        <v>3360</v>
      </c>
      <c r="J44" s="19">
        <v>0</v>
      </c>
      <c r="K44" s="20">
        <f t="shared" si="2"/>
        <v>0</v>
      </c>
      <c r="L44" s="21" t="s">
        <v>18</v>
      </c>
      <c r="M44" s="59"/>
      <c r="O44" s="43" t="s">
        <v>33</v>
      </c>
      <c r="P44" s="36" t="s">
        <v>283</v>
      </c>
    </row>
    <row r="45" spans="1:16" s="36" customFormat="1" ht="20.25" x14ac:dyDescent="0.25">
      <c r="A45" s="12">
        <v>37</v>
      </c>
      <c r="B45" s="6">
        <v>1018344</v>
      </c>
      <c r="C45" s="12" t="s">
        <v>281</v>
      </c>
      <c r="D45" s="6" t="s">
        <v>66</v>
      </c>
      <c r="E45" s="38"/>
      <c r="F45" s="17" t="s">
        <v>261</v>
      </c>
      <c r="G45" s="17">
        <v>12</v>
      </c>
      <c r="H45" s="39">
        <v>1200</v>
      </c>
      <c r="I45" s="41">
        <f t="shared" si="1"/>
        <v>17280</v>
      </c>
      <c r="J45" s="19">
        <v>0</v>
      </c>
      <c r="K45" s="20">
        <f t="shared" si="2"/>
        <v>0</v>
      </c>
      <c r="L45" s="21" t="s">
        <v>18</v>
      </c>
      <c r="M45" s="59"/>
      <c r="O45" s="43" t="s">
        <v>33</v>
      </c>
      <c r="P45" s="36" t="s">
        <v>283</v>
      </c>
    </row>
    <row r="46" spans="1:16" s="36" customFormat="1" ht="20.25" x14ac:dyDescent="0.25">
      <c r="A46" s="12">
        <v>38</v>
      </c>
      <c r="B46" s="6">
        <v>1018351</v>
      </c>
      <c r="C46" s="12" t="s">
        <v>281</v>
      </c>
      <c r="D46" s="6" t="s">
        <v>67</v>
      </c>
      <c r="E46" s="38"/>
      <c r="F46" s="17" t="s">
        <v>261</v>
      </c>
      <c r="G46" s="17">
        <v>4</v>
      </c>
      <c r="H46" s="39">
        <v>2400</v>
      </c>
      <c r="I46" s="41">
        <f t="shared" si="1"/>
        <v>11520</v>
      </c>
      <c r="J46" s="19">
        <v>0</v>
      </c>
      <c r="K46" s="20">
        <f t="shared" si="2"/>
        <v>0</v>
      </c>
      <c r="L46" s="21" t="s">
        <v>18</v>
      </c>
      <c r="M46" s="59"/>
      <c r="O46" s="43" t="s">
        <v>33</v>
      </c>
      <c r="P46" s="36" t="s">
        <v>283</v>
      </c>
    </row>
    <row r="47" spans="1:16" s="36" customFormat="1" ht="20.25" x14ac:dyDescent="0.25">
      <c r="A47" s="12">
        <v>39</v>
      </c>
      <c r="B47" s="6">
        <v>1020573</v>
      </c>
      <c r="C47" s="12" t="s">
        <v>281</v>
      </c>
      <c r="D47" s="6" t="s">
        <v>68</v>
      </c>
      <c r="E47" s="38"/>
      <c r="F47" s="17" t="s">
        <v>261</v>
      </c>
      <c r="G47" s="17">
        <v>2</v>
      </c>
      <c r="H47" s="39">
        <v>5200</v>
      </c>
      <c r="I47" s="41">
        <f t="shared" si="1"/>
        <v>12480</v>
      </c>
      <c r="J47" s="19">
        <v>0</v>
      </c>
      <c r="K47" s="20">
        <f t="shared" si="2"/>
        <v>0</v>
      </c>
      <c r="L47" s="21" t="s">
        <v>18</v>
      </c>
      <c r="M47" s="59"/>
      <c r="O47" s="43" t="s">
        <v>33</v>
      </c>
      <c r="P47" s="36" t="s">
        <v>283</v>
      </c>
    </row>
    <row r="48" spans="1:16" s="36" customFormat="1" ht="20.25" x14ac:dyDescent="0.25">
      <c r="A48" s="12">
        <v>40</v>
      </c>
      <c r="B48" s="6">
        <v>1021080</v>
      </c>
      <c r="C48" s="12" t="s">
        <v>281</v>
      </c>
      <c r="D48" s="6" t="s">
        <v>69</v>
      </c>
      <c r="E48" s="38"/>
      <c r="F48" s="17" t="s">
        <v>261</v>
      </c>
      <c r="G48" s="17">
        <v>1</v>
      </c>
      <c r="H48" s="39">
        <v>12900</v>
      </c>
      <c r="I48" s="41">
        <f t="shared" si="1"/>
        <v>15480</v>
      </c>
      <c r="J48" s="19">
        <v>0</v>
      </c>
      <c r="K48" s="20">
        <f t="shared" si="2"/>
        <v>0</v>
      </c>
      <c r="L48" s="21" t="s">
        <v>18</v>
      </c>
      <c r="M48" s="59"/>
      <c r="O48" s="43" t="s">
        <v>33</v>
      </c>
      <c r="P48" s="36" t="s">
        <v>283</v>
      </c>
    </row>
    <row r="49" spans="1:16" s="36" customFormat="1" ht="20.25" x14ac:dyDescent="0.25">
      <c r="A49" s="12">
        <v>41</v>
      </c>
      <c r="B49" s="6">
        <v>1022332</v>
      </c>
      <c r="C49" s="12" t="s">
        <v>281</v>
      </c>
      <c r="D49" s="6" t="s">
        <v>70</v>
      </c>
      <c r="E49" s="38"/>
      <c r="F49" s="17" t="s">
        <v>261</v>
      </c>
      <c r="G49" s="17">
        <v>48</v>
      </c>
      <c r="H49" s="39">
        <v>27</v>
      </c>
      <c r="I49" s="41">
        <f t="shared" si="1"/>
        <v>1555.1999999999998</v>
      </c>
      <c r="J49" s="19">
        <v>0</v>
      </c>
      <c r="K49" s="20">
        <f t="shared" si="2"/>
        <v>0</v>
      </c>
      <c r="L49" s="21" t="s">
        <v>18</v>
      </c>
      <c r="M49" s="59"/>
      <c r="O49" s="43" t="s">
        <v>33</v>
      </c>
      <c r="P49" s="36" t="s">
        <v>283</v>
      </c>
    </row>
    <row r="50" spans="1:16" s="36" customFormat="1" ht="37.5" x14ac:dyDescent="0.25">
      <c r="A50" s="12">
        <v>42</v>
      </c>
      <c r="B50" s="6">
        <v>1022356</v>
      </c>
      <c r="C50" s="12" t="s">
        <v>281</v>
      </c>
      <c r="D50" s="6" t="s">
        <v>71</v>
      </c>
      <c r="E50" s="38"/>
      <c r="F50" s="17" t="s">
        <v>261</v>
      </c>
      <c r="G50" s="17">
        <v>85</v>
      </c>
      <c r="H50" s="39">
        <v>36</v>
      </c>
      <c r="I50" s="41">
        <f t="shared" si="1"/>
        <v>3671.9999999999995</v>
      </c>
      <c r="J50" s="19">
        <v>0</v>
      </c>
      <c r="K50" s="20">
        <f t="shared" si="2"/>
        <v>0</v>
      </c>
      <c r="L50" s="21" t="s">
        <v>18</v>
      </c>
      <c r="M50" s="59"/>
      <c r="O50" s="43" t="s">
        <v>33</v>
      </c>
      <c r="P50" s="36" t="s">
        <v>283</v>
      </c>
    </row>
    <row r="51" spans="1:16" s="36" customFormat="1" ht="20.25" x14ac:dyDescent="0.25">
      <c r="A51" s="12">
        <v>43</v>
      </c>
      <c r="B51" s="6">
        <v>1022377</v>
      </c>
      <c r="C51" s="12" t="s">
        <v>281</v>
      </c>
      <c r="D51" s="6" t="s">
        <v>72</v>
      </c>
      <c r="E51" s="38"/>
      <c r="F51" s="17" t="s">
        <v>261</v>
      </c>
      <c r="G51" s="17">
        <v>312</v>
      </c>
      <c r="H51" s="39">
        <v>13</v>
      </c>
      <c r="I51" s="41">
        <f t="shared" si="1"/>
        <v>4867.2</v>
      </c>
      <c r="J51" s="19">
        <v>0</v>
      </c>
      <c r="K51" s="20">
        <f t="shared" si="2"/>
        <v>0</v>
      </c>
      <c r="L51" s="21" t="s">
        <v>18</v>
      </c>
      <c r="M51" s="59"/>
      <c r="O51" s="43" t="s">
        <v>33</v>
      </c>
      <c r="P51" s="36" t="s">
        <v>283</v>
      </c>
    </row>
    <row r="52" spans="1:16" s="36" customFormat="1" ht="20.25" x14ac:dyDescent="0.25">
      <c r="A52" s="12">
        <v>44</v>
      </c>
      <c r="B52" s="6">
        <v>1022440</v>
      </c>
      <c r="C52" s="12" t="s">
        <v>281</v>
      </c>
      <c r="D52" s="6" t="s">
        <v>73</v>
      </c>
      <c r="E52" s="38"/>
      <c r="F52" s="17" t="s">
        <v>261</v>
      </c>
      <c r="G52" s="17">
        <v>357</v>
      </c>
      <c r="H52" s="39">
        <v>2</v>
      </c>
      <c r="I52" s="41">
        <f t="shared" si="1"/>
        <v>856.8</v>
      </c>
      <c r="J52" s="19">
        <v>0</v>
      </c>
      <c r="K52" s="20">
        <f t="shared" si="2"/>
        <v>0</v>
      </c>
      <c r="L52" s="21" t="s">
        <v>18</v>
      </c>
      <c r="M52" s="59"/>
      <c r="O52" s="43" t="s">
        <v>33</v>
      </c>
      <c r="P52" s="36" t="s">
        <v>283</v>
      </c>
    </row>
    <row r="53" spans="1:16" s="36" customFormat="1" ht="20.25" x14ac:dyDescent="0.25">
      <c r="A53" s="12">
        <v>45</v>
      </c>
      <c r="B53" s="6">
        <v>1022442</v>
      </c>
      <c r="C53" s="12" t="s">
        <v>281</v>
      </c>
      <c r="D53" s="6" t="s">
        <v>74</v>
      </c>
      <c r="E53" s="38"/>
      <c r="F53" s="17" t="s">
        <v>261</v>
      </c>
      <c r="G53" s="17">
        <v>112</v>
      </c>
      <c r="H53" s="39">
        <v>5</v>
      </c>
      <c r="I53" s="41">
        <f t="shared" si="1"/>
        <v>672</v>
      </c>
      <c r="J53" s="19">
        <v>0</v>
      </c>
      <c r="K53" s="20">
        <f t="shared" si="2"/>
        <v>0</v>
      </c>
      <c r="L53" s="21" t="s">
        <v>18</v>
      </c>
      <c r="M53" s="59"/>
      <c r="O53" s="43" t="s">
        <v>33</v>
      </c>
      <c r="P53" s="36" t="s">
        <v>283</v>
      </c>
    </row>
    <row r="54" spans="1:16" s="36" customFormat="1" ht="20.25" x14ac:dyDescent="0.25">
      <c r="A54" s="12">
        <v>46</v>
      </c>
      <c r="B54" s="6">
        <v>1022448</v>
      </c>
      <c r="C54" s="12" t="s">
        <v>281</v>
      </c>
      <c r="D54" s="6" t="s">
        <v>75</v>
      </c>
      <c r="E54" s="38"/>
      <c r="F54" s="17" t="s">
        <v>261</v>
      </c>
      <c r="G54" s="17">
        <v>108</v>
      </c>
      <c r="H54" s="39">
        <v>6</v>
      </c>
      <c r="I54" s="41">
        <f t="shared" si="1"/>
        <v>777.59999999999991</v>
      </c>
      <c r="J54" s="19">
        <v>0</v>
      </c>
      <c r="K54" s="20">
        <f t="shared" si="2"/>
        <v>0</v>
      </c>
      <c r="L54" s="17" t="s">
        <v>18</v>
      </c>
      <c r="M54" s="59"/>
      <c r="N54" s="42"/>
      <c r="O54" s="43" t="s">
        <v>33</v>
      </c>
      <c r="P54" s="36" t="s">
        <v>283</v>
      </c>
    </row>
    <row r="55" spans="1:16" s="36" customFormat="1" ht="20.25" x14ac:dyDescent="0.25">
      <c r="A55" s="12">
        <v>49</v>
      </c>
      <c r="B55" s="6">
        <v>1026019</v>
      </c>
      <c r="C55" s="12" t="s">
        <v>281</v>
      </c>
      <c r="D55" s="6" t="s">
        <v>76</v>
      </c>
      <c r="E55" s="38"/>
      <c r="F55" s="17" t="s">
        <v>261</v>
      </c>
      <c r="G55" s="17">
        <v>2</v>
      </c>
      <c r="H55" s="39">
        <v>6600</v>
      </c>
      <c r="I55" s="41">
        <f t="shared" si="1"/>
        <v>15840</v>
      </c>
      <c r="J55" s="19">
        <v>0</v>
      </c>
      <c r="K55" s="20">
        <f t="shared" si="2"/>
        <v>0</v>
      </c>
      <c r="L55" s="21" t="s">
        <v>18</v>
      </c>
      <c r="M55" s="59"/>
      <c r="O55" s="43" t="s">
        <v>33</v>
      </c>
      <c r="P55" s="36" t="s">
        <v>283</v>
      </c>
    </row>
    <row r="56" spans="1:16" s="36" customFormat="1" ht="20.25" x14ac:dyDescent="0.25">
      <c r="A56" s="12">
        <v>50</v>
      </c>
      <c r="B56" s="6">
        <v>1026282</v>
      </c>
      <c r="C56" s="12" t="s">
        <v>281</v>
      </c>
      <c r="D56" s="6" t="s">
        <v>77</v>
      </c>
      <c r="E56" s="38"/>
      <c r="F56" s="17" t="s">
        <v>261</v>
      </c>
      <c r="G56" s="17">
        <v>2</v>
      </c>
      <c r="H56" s="39">
        <v>5800</v>
      </c>
      <c r="I56" s="41">
        <f t="shared" si="1"/>
        <v>13920</v>
      </c>
      <c r="J56" s="19">
        <v>0</v>
      </c>
      <c r="K56" s="20">
        <f t="shared" si="2"/>
        <v>0</v>
      </c>
      <c r="L56" s="21" t="s">
        <v>18</v>
      </c>
      <c r="M56" s="59"/>
      <c r="O56" s="43" t="s">
        <v>33</v>
      </c>
      <c r="P56" s="36" t="s">
        <v>283</v>
      </c>
    </row>
    <row r="57" spans="1:16" s="36" customFormat="1" ht="20.25" x14ac:dyDescent="0.25">
      <c r="A57" s="12">
        <v>51</v>
      </c>
      <c r="B57" s="6">
        <v>1026448</v>
      </c>
      <c r="C57" s="12" t="s">
        <v>281</v>
      </c>
      <c r="D57" s="6" t="s">
        <v>78</v>
      </c>
      <c r="E57" s="38"/>
      <c r="F57" s="17" t="s">
        <v>261</v>
      </c>
      <c r="G57" s="17">
        <v>49</v>
      </c>
      <c r="H57" s="39">
        <v>260</v>
      </c>
      <c r="I57" s="41">
        <f t="shared" si="1"/>
        <v>15288</v>
      </c>
      <c r="J57" s="19">
        <v>0</v>
      </c>
      <c r="K57" s="20">
        <f t="shared" si="2"/>
        <v>0</v>
      </c>
      <c r="L57" s="21" t="s">
        <v>18</v>
      </c>
      <c r="M57" s="59"/>
      <c r="O57" s="43" t="s">
        <v>33</v>
      </c>
      <c r="P57" s="36" t="s">
        <v>283</v>
      </c>
    </row>
    <row r="58" spans="1:16" s="36" customFormat="1" ht="20.25" x14ac:dyDescent="0.25">
      <c r="A58" s="12">
        <v>52</v>
      </c>
      <c r="B58" s="6">
        <v>1027346</v>
      </c>
      <c r="C58" s="12" t="s">
        <v>281</v>
      </c>
      <c r="D58" s="6" t="s">
        <v>79</v>
      </c>
      <c r="E58" s="38"/>
      <c r="F58" s="17" t="s">
        <v>262</v>
      </c>
      <c r="G58" s="17">
        <v>188.6</v>
      </c>
      <c r="H58" s="39">
        <v>130</v>
      </c>
      <c r="I58" s="41">
        <f t="shared" si="1"/>
        <v>29421.599999999999</v>
      </c>
      <c r="J58" s="19">
        <v>0</v>
      </c>
      <c r="K58" s="20">
        <f t="shared" si="2"/>
        <v>0</v>
      </c>
      <c r="L58" s="21" t="s">
        <v>18</v>
      </c>
      <c r="M58" s="59"/>
      <c r="O58" s="43" t="s">
        <v>33</v>
      </c>
      <c r="P58" s="36" t="s">
        <v>283</v>
      </c>
    </row>
    <row r="59" spans="1:16" s="36" customFormat="1" ht="20.25" x14ac:dyDescent="0.25">
      <c r="A59" s="12">
        <v>54</v>
      </c>
      <c r="B59" s="6">
        <v>1035669</v>
      </c>
      <c r="C59" s="12" t="s">
        <v>281</v>
      </c>
      <c r="D59" s="6" t="s">
        <v>80</v>
      </c>
      <c r="E59" s="38"/>
      <c r="F59" s="17" t="s">
        <v>261</v>
      </c>
      <c r="G59" s="17">
        <v>1</v>
      </c>
      <c r="H59" s="39">
        <v>13900</v>
      </c>
      <c r="I59" s="41">
        <f t="shared" si="1"/>
        <v>16680</v>
      </c>
      <c r="J59" s="19">
        <v>0</v>
      </c>
      <c r="K59" s="20">
        <f t="shared" si="2"/>
        <v>0</v>
      </c>
      <c r="L59" s="21" t="s">
        <v>18</v>
      </c>
      <c r="M59" s="59"/>
      <c r="O59" s="43" t="s">
        <v>33</v>
      </c>
      <c r="P59" s="36" t="s">
        <v>283</v>
      </c>
    </row>
    <row r="60" spans="1:16" s="36" customFormat="1" ht="20.25" x14ac:dyDescent="0.25">
      <c r="A60" s="12">
        <v>55</v>
      </c>
      <c r="B60" s="6">
        <v>1037912</v>
      </c>
      <c r="C60" s="12" t="s">
        <v>281</v>
      </c>
      <c r="D60" s="6" t="s">
        <v>81</v>
      </c>
      <c r="E60" s="38"/>
      <c r="F60" s="17" t="s">
        <v>261</v>
      </c>
      <c r="G60" s="17">
        <v>2</v>
      </c>
      <c r="H60" s="39">
        <v>7300</v>
      </c>
      <c r="I60" s="41">
        <f t="shared" si="1"/>
        <v>17520</v>
      </c>
      <c r="J60" s="19">
        <v>0</v>
      </c>
      <c r="K60" s="20">
        <f t="shared" si="2"/>
        <v>0</v>
      </c>
      <c r="L60" s="21" t="s">
        <v>18</v>
      </c>
      <c r="M60" s="59"/>
      <c r="O60" s="43" t="s">
        <v>33</v>
      </c>
      <c r="P60" s="36" t="s">
        <v>283</v>
      </c>
    </row>
    <row r="61" spans="1:16" s="36" customFormat="1" ht="20.25" x14ac:dyDescent="0.25">
      <c r="A61" s="12">
        <v>56</v>
      </c>
      <c r="B61" s="6">
        <v>1054041</v>
      </c>
      <c r="C61" s="12" t="s">
        <v>281</v>
      </c>
      <c r="D61" s="6" t="s">
        <v>82</v>
      </c>
      <c r="E61" s="38"/>
      <c r="F61" s="17" t="s">
        <v>261</v>
      </c>
      <c r="G61" s="17">
        <v>8</v>
      </c>
      <c r="H61" s="39">
        <v>2200</v>
      </c>
      <c r="I61" s="41">
        <f t="shared" si="1"/>
        <v>21120</v>
      </c>
      <c r="J61" s="19">
        <v>0</v>
      </c>
      <c r="K61" s="20">
        <f t="shared" si="2"/>
        <v>0</v>
      </c>
      <c r="L61" s="21" t="s">
        <v>18</v>
      </c>
      <c r="M61" s="59"/>
      <c r="O61" s="43" t="s">
        <v>33</v>
      </c>
      <c r="P61" s="36" t="s">
        <v>283</v>
      </c>
    </row>
    <row r="62" spans="1:16" s="36" customFormat="1" ht="20.25" x14ac:dyDescent="0.25">
      <c r="A62" s="12">
        <v>57</v>
      </c>
      <c r="B62" s="6">
        <v>1083560</v>
      </c>
      <c r="C62" s="12" t="s">
        <v>281</v>
      </c>
      <c r="D62" s="6" t="s">
        <v>83</v>
      </c>
      <c r="E62" s="38"/>
      <c r="F62" s="17" t="s">
        <v>263</v>
      </c>
      <c r="G62" s="17">
        <v>233</v>
      </c>
      <c r="H62" s="39">
        <v>39</v>
      </c>
      <c r="I62" s="41">
        <f t="shared" si="1"/>
        <v>10904.4</v>
      </c>
      <c r="J62" s="19">
        <v>0</v>
      </c>
      <c r="K62" s="20">
        <f t="shared" si="2"/>
        <v>0</v>
      </c>
      <c r="L62" s="21" t="s">
        <v>18</v>
      </c>
      <c r="M62" s="59"/>
      <c r="O62" s="43" t="s">
        <v>33</v>
      </c>
      <c r="P62" s="36" t="s">
        <v>283</v>
      </c>
    </row>
    <row r="63" spans="1:16" s="36" customFormat="1" ht="20.25" x14ac:dyDescent="0.25">
      <c r="A63" s="12">
        <v>58</v>
      </c>
      <c r="B63" s="6">
        <v>1017656</v>
      </c>
      <c r="C63" s="12" t="s">
        <v>281</v>
      </c>
      <c r="D63" s="6" t="s">
        <v>84</v>
      </c>
      <c r="E63" s="38"/>
      <c r="F63" s="17" t="s">
        <v>261</v>
      </c>
      <c r="G63" s="17">
        <v>1</v>
      </c>
      <c r="H63" s="39">
        <v>12900</v>
      </c>
      <c r="I63" s="41">
        <f t="shared" si="1"/>
        <v>15480</v>
      </c>
      <c r="J63" s="19">
        <v>0</v>
      </c>
      <c r="K63" s="20">
        <f t="shared" si="2"/>
        <v>0</v>
      </c>
      <c r="L63" s="21" t="s">
        <v>18</v>
      </c>
      <c r="M63" s="59"/>
      <c r="O63" s="43" t="s">
        <v>33</v>
      </c>
      <c r="P63" s="36" t="s">
        <v>283</v>
      </c>
    </row>
    <row r="64" spans="1:16" s="36" customFormat="1" ht="20.25" x14ac:dyDescent="0.25">
      <c r="A64" s="12">
        <v>61</v>
      </c>
      <c r="B64" s="6" t="s">
        <v>266</v>
      </c>
      <c r="C64" s="12" t="s">
        <v>281</v>
      </c>
      <c r="D64" s="6" t="s">
        <v>85</v>
      </c>
      <c r="E64" s="38"/>
      <c r="F64" s="17" t="s">
        <v>261</v>
      </c>
      <c r="G64" s="17">
        <v>2</v>
      </c>
      <c r="H64" s="39">
        <v>5600</v>
      </c>
      <c r="I64" s="41">
        <f t="shared" si="1"/>
        <v>13440</v>
      </c>
      <c r="J64" s="19">
        <v>0</v>
      </c>
      <c r="K64" s="20">
        <f t="shared" si="2"/>
        <v>0</v>
      </c>
      <c r="L64" s="21" t="s">
        <v>18</v>
      </c>
      <c r="M64" s="59"/>
      <c r="O64" s="43" t="s">
        <v>33</v>
      </c>
      <c r="P64" s="36" t="s">
        <v>283</v>
      </c>
    </row>
    <row r="65" spans="1:16" s="36" customFormat="1" ht="20.25" x14ac:dyDescent="0.25">
      <c r="A65" s="12">
        <v>62</v>
      </c>
      <c r="B65" s="6">
        <v>3005203</v>
      </c>
      <c r="C65" s="12" t="s">
        <v>281</v>
      </c>
      <c r="D65" s="6" t="s">
        <v>86</v>
      </c>
      <c r="E65" s="38"/>
      <c r="F65" s="17" t="s">
        <v>261</v>
      </c>
      <c r="G65" s="17">
        <v>130</v>
      </c>
      <c r="H65" s="39">
        <v>2</v>
      </c>
      <c r="I65" s="41">
        <f t="shared" si="1"/>
        <v>312</v>
      </c>
      <c r="J65" s="19">
        <v>0</v>
      </c>
      <c r="K65" s="20">
        <f t="shared" si="2"/>
        <v>0</v>
      </c>
      <c r="L65" s="21" t="s">
        <v>18</v>
      </c>
      <c r="M65" s="59"/>
      <c r="O65" s="43" t="s">
        <v>33</v>
      </c>
      <c r="P65" s="36" t="s">
        <v>283</v>
      </c>
    </row>
    <row r="66" spans="1:16" s="36" customFormat="1" ht="20.25" x14ac:dyDescent="0.25">
      <c r="A66" s="12">
        <v>63</v>
      </c>
      <c r="B66" s="6">
        <v>3005202</v>
      </c>
      <c r="C66" s="12" t="s">
        <v>281</v>
      </c>
      <c r="D66" s="6" t="s">
        <v>87</v>
      </c>
      <c r="E66" s="38"/>
      <c r="F66" s="17" t="s">
        <v>261</v>
      </c>
      <c r="G66" s="17">
        <v>6</v>
      </c>
      <c r="H66" s="39">
        <v>48</v>
      </c>
      <c r="I66" s="41">
        <f t="shared" si="1"/>
        <v>345.59999999999997</v>
      </c>
      <c r="J66" s="19">
        <v>0</v>
      </c>
      <c r="K66" s="20">
        <f t="shared" ref="K66:K85" si="3">J66*G66*1.2</f>
        <v>0</v>
      </c>
      <c r="L66" s="21" t="s">
        <v>18</v>
      </c>
      <c r="M66" s="59"/>
      <c r="O66" s="43" t="s">
        <v>33</v>
      </c>
      <c r="P66" s="36" t="s">
        <v>283</v>
      </c>
    </row>
    <row r="67" spans="1:16" s="36" customFormat="1" ht="20.25" x14ac:dyDescent="0.25">
      <c r="A67" s="12">
        <v>64</v>
      </c>
      <c r="B67" s="6" t="s">
        <v>267</v>
      </c>
      <c r="C67" s="12" t="s">
        <v>281</v>
      </c>
      <c r="D67" s="6" t="s">
        <v>86</v>
      </c>
      <c r="E67" s="38"/>
      <c r="F67" s="17" t="s">
        <v>261</v>
      </c>
      <c r="G67" s="17">
        <v>153</v>
      </c>
      <c r="H67" s="39">
        <v>5</v>
      </c>
      <c r="I67" s="41">
        <f t="shared" si="1"/>
        <v>918</v>
      </c>
      <c r="J67" s="19">
        <v>0</v>
      </c>
      <c r="K67" s="20">
        <f t="shared" si="3"/>
        <v>0</v>
      </c>
      <c r="L67" s="21" t="s">
        <v>18</v>
      </c>
      <c r="M67" s="59"/>
      <c r="O67" s="43" t="s">
        <v>33</v>
      </c>
      <c r="P67" s="36" t="s">
        <v>283</v>
      </c>
    </row>
    <row r="68" spans="1:16" s="36" customFormat="1" ht="20.25" x14ac:dyDescent="0.25">
      <c r="A68" s="12">
        <v>65</v>
      </c>
      <c r="B68" s="6">
        <v>1000181</v>
      </c>
      <c r="C68" s="12" t="s">
        <v>281</v>
      </c>
      <c r="D68" s="6" t="s">
        <v>88</v>
      </c>
      <c r="E68" s="38"/>
      <c r="F68" s="17" t="s">
        <v>261</v>
      </c>
      <c r="G68" s="17">
        <v>3</v>
      </c>
      <c r="H68" s="39">
        <v>3400</v>
      </c>
      <c r="I68" s="41">
        <f t="shared" si="1"/>
        <v>12240</v>
      </c>
      <c r="J68" s="19">
        <v>0</v>
      </c>
      <c r="K68" s="20">
        <f t="shared" si="3"/>
        <v>0</v>
      </c>
      <c r="L68" s="21" t="s">
        <v>18</v>
      </c>
      <c r="M68" s="59"/>
      <c r="O68" s="43" t="s">
        <v>33</v>
      </c>
      <c r="P68" s="36" t="s">
        <v>283</v>
      </c>
    </row>
    <row r="69" spans="1:16" s="36" customFormat="1" ht="20.25" x14ac:dyDescent="0.25">
      <c r="A69" s="12">
        <v>66</v>
      </c>
      <c r="B69" s="6">
        <v>3003690</v>
      </c>
      <c r="C69" s="12" t="s">
        <v>281</v>
      </c>
      <c r="D69" s="6" t="s">
        <v>89</v>
      </c>
      <c r="E69" s="38"/>
      <c r="F69" s="17" t="s">
        <v>261</v>
      </c>
      <c r="G69" s="17">
        <v>4</v>
      </c>
      <c r="H69" s="39">
        <v>2600</v>
      </c>
      <c r="I69" s="41">
        <f t="shared" ref="I69:I127" si="4">H69*1.2*G69</f>
        <v>12480</v>
      </c>
      <c r="J69" s="19">
        <v>0</v>
      </c>
      <c r="K69" s="20">
        <f t="shared" si="3"/>
        <v>0</v>
      </c>
      <c r="L69" s="21" t="s">
        <v>18</v>
      </c>
      <c r="M69" s="59"/>
      <c r="O69" s="43" t="s">
        <v>33</v>
      </c>
      <c r="P69" s="36" t="s">
        <v>283</v>
      </c>
    </row>
    <row r="70" spans="1:16" s="36" customFormat="1" ht="20.25" x14ac:dyDescent="0.25">
      <c r="A70" s="12">
        <v>67</v>
      </c>
      <c r="B70" s="6">
        <v>1017123</v>
      </c>
      <c r="C70" s="12" t="s">
        <v>281</v>
      </c>
      <c r="D70" s="6" t="s">
        <v>90</v>
      </c>
      <c r="E70" s="38"/>
      <c r="F70" s="17" t="s">
        <v>261</v>
      </c>
      <c r="G70" s="17">
        <v>8</v>
      </c>
      <c r="H70" s="39">
        <v>1200</v>
      </c>
      <c r="I70" s="41">
        <f t="shared" si="4"/>
        <v>11520</v>
      </c>
      <c r="J70" s="19">
        <v>0</v>
      </c>
      <c r="K70" s="20">
        <f t="shared" si="3"/>
        <v>0</v>
      </c>
      <c r="L70" s="21" t="s">
        <v>18</v>
      </c>
      <c r="M70" s="59"/>
      <c r="O70" s="43" t="s">
        <v>33</v>
      </c>
      <c r="P70" s="36" t="s">
        <v>283</v>
      </c>
    </row>
    <row r="71" spans="1:16" s="36" customFormat="1" ht="20.25" x14ac:dyDescent="0.25">
      <c r="A71" s="12">
        <v>68</v>
      </c>
      <c r="B71" s="6">
        <v>1024944</v>
      </c>
      <c r="C71" s="12" t="s">
        <v>281</v>
      </c>
      <c r="D71" s="6" t="s">
        <v>91</v>
      </c>
      <c r="E71" s="38"/>
      <c r="F71" s="17" t="s">
        <v>261</v>
      </c>
      <c r="G71" s="17">
        <v>1</v>
      </c>
      <c r="H71" s="39">
        <v>6000</v>
      </c>
      <c r="I71" s="41">
        <f t="shared" si="4"/>
        <v>7200</v>
      </c>
      <c r="J71" s="19">
        <v>0</v>
      </c>
      <c r="K71" s="20">
        <f t="shared" si="3"/>
        <v>0</v>
      </c>
      <c r="L71" s="21" t="s">
        <v>18</v>
      </c>
      <c r="M71" s="59"/>
      <c r="O71" s="43" t="s">
        <v>33</v>
      </c>
      <c r="P71" s="36" t="s">
        <v>283</v>
      </c>
    </row>
    <row r="72" spans="1:16" s="36" customFormat="1" ht="20.25" x14ac:dyDescent="0.25">
      <c r="A72" s="12">
        <v>69</v>
      </c>
      <c r="B72" s="6">
        <v>1005624</v>
      </c>
      <c r="C72" s="12" t="s">
        <v>281</v>
      </c>
      <c r="D72" s="6" t="s">
        <v>92</v>
      </c>
      <c r="E72" s="38"/>
      <c r="F72" s="17" t="s">
        <v>261</v>
      </c>
      <c r="G72" s="17">
        <v>6</v>
      </c>
      <c r="H72" s="39">
        <v>1700</v>
      </c>
      <c r="I72" s="41">
        <f t="shared" si="4"/>
        <v>12240</v>
      </c>
      <c r="J72" s="19">
        <v>0</v>
      </c>
      <c r="K72" s="20">
        <f t="shared" si="3"/>
        <v>0</v>
      </c>
      <c r="L72" s="21" t="s">
        <v>18</v>
      </c>
      <c r="M72" s="59"/>
      <c r="O72" s="43" t="s">
        <v>33</v>
      </c>
      <c r="P72" s="36" t="s">
        <v>283</v>
      </c>
    </row>
    <row r="73" spans="1:16" s="36" customFormat="1" ht="20.25" x14ac:dyDescent="0.25">
      <c r="A73" s="12">
        <v>70</v>
      </c>
      <c r="B73" s="6">
        <v>3003631</v>
      </c>
      <c r="C73" s="12" t="s">
        <v>281</v>
      </c>
      <c r="D73" s="6" t="s">
        <v>93</v>
      </c>
      <c r="E73" s="38"/>
      <c r="F73" s="17" t="s">
        <v>262</v>
      </c>
      <c r="G73" s="17">
        <v>4000</v>
      </c>
      <c r="H73" s="39">
        <v>4</v>
      </c>
      <c r="I73" s="41">
        <f t="shared" si="4"/>
        <v>19200</v>
      </c>
      <c r="J73" s="19">
        <v>0</v>
      </c>
      <c r="K73" s="20">
        <f t="shared" si="3"/>
        <v>0</v>
      </c>
      <c r="L73" s="21" t="s">
        <v>18</v>
      </c>
      <c r="M73" s="59"/>
      <c r="O73" s="43" t="s">
        <v>33</v>
      </c>
      <c r="P73" s="36" t="s">
        <v>283</v>
      </c>
    </row>
    <row r="74" spans="1:16" s="36" customFormat="1" ht="20.25" x14ac:dyDescent="0.25">
      <c r="A74" s="12">
        <v>71</v>
      </c>
      <c r="B74" s="6" t="s">
        <v>268</v>
      </c>
      <c r="C74" s="12" t="s">
        <v>281</v>
      </c>
      <c r="D74" s="6" t="s">
        <v>94</v>
      </c>
      <c r="E74" s="38"/>
      <c r="F74" s="17" t="s">
        <v>261</v>
      </c>
      <c r="G74" s="17">
        <v>22</v>
      </c>
      <c r="H74" s="39">
        <v>94</v>
      </c>
      <c r="I74" s="41">
        <f t="shared" si="4"/>
        <v>2481.6</v>
      </c>
      <c r="J74" s="19">
        <v>0</v>
      </c>
      <c r="K74" s="20">
        <f t="shared" si="3"/>
        <v>0</v>
      </c>
      <c r="L74" s="21" t="s">
        <v>18</v>
      </c>
      <c r="M74" s="59"/>
      <c r="O74" s="43" t="s">
        <v>33</v>
      </c>
      <c r="P74" s="36" t="s">
        <v>283</v>
      </c>
    </row>
    <row r="75" spans="1:16" s="36" customFormat="1" ht="20.25" x14ac:dyDescent="0.25">
      <c r="A75" s="12">
        <v>72</v>
      </c>
      <c r="B75" s="6" t="s">
        <v>268</v>
      </c>
      <c r="C75" s="12" t="s">
        <v>281</v>
      </c>
      <c r="D75" s="6" t="s">
        <v>94</v>
      </c>
      <c r="E75" s="38"/>
      <c r="F75" s="17" t="s">
        <v>261</v>
      </c>
      <c r="G75" s="17">
        <v>1</v>
      </c>
      <c r="H75" s="39">
        <v>94</v>
      </c>
      <c r="I75" s="41">
        <f t="shared" si="4"/>
        <v>112.8</v>
      </c>
      <c r="J75" s="19">
        <v>0</v>
      </c>
      <c r="K75" s="20">
        <f t="shared" si="3"/>
        <v>0</v>
      </c>
      <c r="L75" s="21" t="s">
        <v>18</v>
      </c>
      <c r="M75" s="59"/>
      <c r="O75" s="43" t="s">
        <v>33</v>
      </c>
      <c r="P75" s="36" t="s">
        <v>283</v>
      </c>
    </row>
    <row r="76" spans="1:16" s="40" customFormat="1" ht="20.25" x14ac:dyDescent="0.25">
      <c r="A76" s="12">
        <v>73</v>
      </c>
      <c r="B76" s="6" t="s">
        <v>269</v>
      </c>
      <c r="C76" s="12" t="s">
        <v>281</v>
      </c>
      <c r="D76" s="6" t="s">
        <v>95</v>
      </c>
      <c r="E76" s="38"/>
      <c r="F76" s="17" t="s">
        <v>261</v>
      </c>
      <c r="G76" s="17">
        <v>138</v>
      </c>
      <c r="H76" s="39">
        <v>32</v>
      </c>
      <c r="I76" s="41">
        <f t="shared" si="4"/>
        <v>5299.2</v>
      </c>
      <c r="J76" s="19">
        <v>0</v>
      </c>
      <c r="K76" s="20">
        <f t="shared" si="3"/>
        <v>0</v>
      </c>
      <c r="L76" s="21" t="s">
        <v>18</v>
      </c>
      <c r="M76" s="59"/>
      <c r="O76" s="43" t="s">
        <v>33</v>
      </c>
      <c r="P76" s="40" t="s">
        <v>283</v>
      </c>
    </row>
    <row r="77" spans="1:16" s="40" customFormat="1" ht="20.25" x14ac:dyDescent="0.25">
      <c r="A77" s="12">
        <v>74</v>
      </c>
      <c r="B77" s="6" t="s">
        <v>270</v>
      </c>
      <c r="C77" s="12" t="s">
        <v>281</v>
      </c>
      <c r="D77" s="6" t="s">
        <v>95</v>
      </c>
      <c r="E77" s="38"/>
      <c r="F77" s="17" t="s">
        <v>261</v>
      </c>
      <c r="G77" s="17">
        <v>100</v>
      </c>
      <c r="H77" s="39">
        <v>35</v>
      </c>
      <c r="I77" s="41">
        <f t="shared" si="4"/>
        <v>4200</v>
      </c>
      <c r="J77" s="19">
        <v>0</v>
      </c>
      <c r="K77" s="20">
        <f t="shared" si="3"/>
        <v>0</v>
      </c>
      <c r="L77" s="21" t="s">
        <v>18</v>
      </c>
      <c r="M77" s="59"/>
      <c r="O77" s="43" t="s">
        <v>33</v>
      </c>
      <c r="P77" s="40" t="s">
        <v>283</v>
      </c>
    </row>
    <row r="78" spans="1:16" s="40" customFormat="1" ht="20.25" x14ac:dyDescent="0.25">
      <c r="A78" s="12">
        <v>75</v>
      </c>
      <c r="B78" s="6">
        <v>1028012</v>
      </c>
      <c r="C78" s="12" t="s">
        <v>281</v>
      </c>
      <c r="D78" s="6" t="s">
        <v>96</v>
      </c>
      <c r="E78" s="38"/>
      <c r="F78" s="17" t="s">
        <v>261</v>
      </c>
      <c r="G78" s="17">
        <v>8.5</v>
      </c>
      <c r="H78" s="39">
        <v>30</v>
      </c>
      <c r="I78" s="41">
        <f t="shared" si="4"/>
        <v>306</v>
      </c>
      <c r="J78" s="19">
        <v>0</v>
      </c>
      <c r="K78" s="20">
        <f t="shared" si="3"/>
        <v>0</v>
      </c>
      <c r="L78" s="21" t="s">
        <v>18</v>
      </c>
      <c r="M78" s="59"/>
      <c r="O78" s="43" t="s">
        <v>33</v>
      </c>
      <c r="P78" s="40" t="s">
        <v>283</v>
      </c>
    </row>
    <row r="79" spans="1:16" s="40" customFormat="1" ht="20.25" x14ac:dyDescent="0.25">
      <c r="A79" s="12">
        <v>76</v>
      </c>
      <c r="B79" s="6">
        <v>1015677</v>
      </c>
      <c r="C79" s="12" t="s">
        <v>281</v>
      </c>
      <c r="D79" s="6" t="s">
        <v>97</v>
      </c>
      <c r="E79" s="38"/>
      <c r="F79" s="17" t="s">
        <v>261</v>
      </c>
      <c r="G79" s="17">
        <v>1</v>
      </c>
      <c r="H79" s="39">
        <v>6900</v>
      </c>
      <c r="I79" s="41">
        <f t="shared" si="4"/>
        <v>8280</v>
      </c>
      <c r="J79" s="19">
        <v>0</v>
      </c>
      <c r="K79" s="20">
        <f t="shared" si="3"/>
        <v>0</v>
      </c>
      <c r="L79" s="21" t="s">
        <v>18</v>
      </c>
      <c r="M79" s="59"/>
      <c r="O79" s="43" t="s">
        <v>33</v>
      </c>
      <c r="P79" s="40" t="s">
        <v>283</v>
      </c>
    </row>
    <row r="80" spans="1:16" s="40" customFormat="1" ht="20.25" x14ac:dyDescent="0.25">
      <c r="A80" s="12">
        <v>77</v>
      </c>
      <c r="B80" s="6">
        <v>1024832</v>
      </c>
      <c r="C80" s="12" t="s">
        <v>281</v>
      </c>
      <c r="D80" s="6" t="s">
        <v>98</v>
      </c>
      <c r="E80" s="38"/>
      <c r="F80" s="17" t="s">
        <v>261</v>
      </c>
      <c r="G80" s="17">
        <v>33</v>
      </c>
      <c r="H80" s="39">
        <v>250</v>
      </c>
      <c r="I80" s="41">
        <f t="shared" si="4"/>
        <v>9900</v>
      </c>
      <c r="J80" s="19">
        <v>0</v>
      </c>
      <c r="K80" s="20">
        <f t="shared" si="3"/>
        <v>0</v>
      </c>
      <c r="L80" s="21" t="s">
        <v>18</v>
      </c>
      <c r="M80" s="59"/>
      <c r="O80" s="43" t="s">
        <v>33</v>
      </c>
      <c r="P80" s="40" t="s">
        <v>283</v>
      </c>
    </row>
    <row r="81" spans="1:16" s="40" customFormat="1" ht="20.25" x14ac:dyDescent="0.25">
      <c r="A81" s="12">
        <v>78</v>
      </c>
      <c r="B81" s="6">
        <v>1024833</v>
      </c>
      <c r="C81" s="12" t="s">
        <v>281</v>
      </c>
      <c r="D81" s="6" t="s">
        <v>99</v>
      </c>
      <c r="E81" s="38"/>
      <c r="F81" s="17" t="s">
        <v>261</v>
      </c>
      <c r="G81" s="17">
        <v>74</v>
      </c>
      <c r="H81" s="39">
        <v>17</v>
      </c>
      <c r="I81" s="41">
        <f t="shared" si="4"/>
        <v>1509.6</v>
      </c>
      <c r="J81" s="19">
        <v>0</v>
      </c>
      <c r="K81" s="20">
        <f t="shared" si="3"/>
        <v>0</v>
      </c>
      <c r="L81" s="21" t="s">
        <v>18</v>
      </c>
      <c r="M81" s="59"/>
      <c r="O81" s="43" t="s">
        <v>33</v>
      </c>
      <c r="P81" s="40" t="s">
        <v>283</v>
      </c>
    </row>
    <row r="82" spans="1:16" s="40" customFormat="1" ht="20.25" x14ac:dyDescent="0.25">
      <c r="A82" s="12">
        <v>82</v>
      </c>
      <c r="B82" s="6">
        <v>1031806</v>
      </c>
      <c r="C82" s="12" t="s">
        <v>281</v>
      </c>
      <c r="D82" s="6" t="s">
        <v>100</v>
      </c>
      <c r="E82" s="38"/>
      <c r="F82" s="17" t="s">
        <v>261</v>
      </c>
      <c r="G82" s="17">
        <v>50</v>
      </c>
      <c r="H82" s="39">
        <v>21</v>
      </c>
      <c r="I82" s="41">
        <f t="shared" si="4"/>
        <v>1260</v>
      </c>
      <c r="J82" s="19">
        <v>0</v>
      </c>
      <c r="K82" s="20">
        <f t="shared" si="3"/>
        <v>0</v>
      </c>
      <c r="L82" s="21" t="s">
        <v>18</v>
      </c>
      <c r="M82" s="59"/>
      <c r="O82" s="43" t="s">
        <v>33</v>
      </c>
      <c r="P82" s="40" t="s">
        <v>283</v>
      </c>
    </row>
    <row r="83" spans="1:16" s="40" customFormat="1" ht="20.25" x14ac:dyDescent="0.25">
      <c r="A83" s="12">
        <v>83</v>
      </c>
      <c r="B83" s="6">
        <v>3005203</v>
      </c>
      <c r="C83" s="12" t="s">
        <v>281</v>
      </c>
      <c r="D83" s="6" t="s">
        <v>86</v>
      </c>
      <c r="E83" s="38"/>
      <c r="F83" s="17" t="s">
        <v>261</v>
      </c>
      <c r="G83" s="17">
        <v>1</v>
      </c>
      <c r="H83" s="39">
        <v>2</v>
      </c>
      <c r="I83" s="41">
        <f t="shared" si="4"/>
        <v>2.4</v>
      </c>
      <c r="J83" s="19">
        <v>0</v>
      </c>
      <c r="K83" s="20">
        <f t="shared" si="3"/>
        <v>0</v>
      </c>
      <c r="L83" s="21" t="s">
        <v>18</v>
      </c>
      <c r="M83" s="59"/>
      <c r="O83" s="43" t="s">
        <v>33</v>
      </c>
      <c r="P83" s="40" t="s">
        <v>283</v>
      </c>
    </row>
    <row r="84" spans="1:16" s="40" customFormat="1" ht="20.25" x14ac:dyDescent="0.25">
      <c r="A84" s="12">
        <v>84</v>
      </c>
      <c r="B84" s="6">
        <v>1050147</v>
      </c>
      <c r="C84" s="12" t="s">
        <v>281</v>
      </c>
      <c r="D84" s="6" t="s">
        <v>101</v>
      </c>
      <c r="E84" s="38" t="s">
        <v>192</v>
      </c>
      <c r="F84" s="17" t="s">
        <v>30</v>
      </c>
      <c r="G84" s="17">
        <v>2</v>
      </c>
      <c r="H84" s="39">
        <v>24800</v>
      </c>
      <c r="I84" s="41">
        <f t="shared" si="4"/>
        <v>59520</v>
      </c>
      <c r="J84" s="19">
        <v>0</v>
      </c>
      <c r="K84" s="20">
        <f t="shared" si="3"/>
        <v>0</v>
      </c>
      <c r="L84" s="21" t="s">
        <v>18</v>
      </c>
      <c r="M84" s="59"/>
      <c r="O84" s="40" t="s">
        <v>34</v>
      </c>
      <c r="P84" s="40" t="s">
        <v>284</v>
      </c>
    </row>
    <row r="85" spans="1:16" s="40" customFormat="1" ht="20.25" x14ac:dyDescent="0.25">
      <c r="A85" s="12">
        <v>85</v>
      </c>
      <c r="B85" s="6">
        <v>1090798</v>
      </c>
      <c r="C85" s="12" t="s">
        <v>281</v>
      </c>
      <c r="D85" s="6" t="s">
        <v>102</v>
      </c>
      <c r="E85" s="38" t="s">
        <v>193</v>
      </c>
      <c r="F85" s="17" t="s">
        <v>30</v>
      </c>
      <c r="G85" s="17">
        <v>1</v>
      </c>
      <c r="H85" s="39">
        <v>1800</v>
      </c>
      <c r="I85" s="41">
        <f t="shared" si="4"/>
        <v>2160</v>
      </c>
      <c r="J85" s="19">
        <v>0</v>
      </c>
      <c r="K85" s="20">
        <f t="shared" si="3"/>
        <v>0</v>
      </c>
      <c r="L85" s="21" t="s">
        <v>18</v>
      </c>
      <c r="M85" s="59"/>
      <c r="O85" s="43" t="s">
        <v>34</v>
      </c>
      <c r="P85" s="40" t="s">
        <v>284</v>
      </c>
    </row>
    <row r="86" spans="1:16" s="40" customFormat="1" ht="20.25" x14ac:dyDescent="0.25">
      <c r="A86" s="12">
        <v>86</v>
      </c>
      <c r="B86" s="6">
        <v>1090799</v>
      </c>
      <c r="C86" s="12" t="s">
        <v>281</v>
      </c>
      <c r="D86" s="6" t="s">
        <v>103</v>
      </c>
      <c r="E86" s="38" t="s">
        <v>193</v>
      </c>
      <c r="F86" s="17" t="s">
        <v>30</v>
      </c>
      <c r="G86" s="17">
        <v>1</v>
      </c>
      <c r="H86" s="39">
        <v>2000</v>
      </c>
      <c r="I86" s="41">
        <f t="shared" si="4"/>
        <v>2400</v>
      </c>
      <c r="J86" s="19">
        <v>0</v>
      </c>
      <c r="K86" s="20">
        <f t="shared" ref="K86:K133" si="5">J86*G86*1.2</f>
        <v>0</v>
      </c>
      <c r="L86" s="21" t="s">
        <v>18</v>
      </c>
      <c r="M86" s="59"/>
      <c r="O86" s="43" t="s">
        <v>34</v>
      </c>
      <c r="P86" s="40" t="s">
        <v>284</v>
      </c>
    </row>
    <row r="87" spans="1:16" s="40" customFormat="1" ht="37.5" x14ac:dyDescent="0.25">
      <c r="A87" s="12">
        <v>87</v>
      </c>
      <c r="B87" s="6">
        <v>1094297</v>
      </c>
      <c r="C87" s="12" t="s">
        <v>281</v>
      </c>
      <c r="D87" s="6" t="s">
        <v>104</v>
      </c>
      <c r="E87" s="38" t="s">
        <v>193</v>
      </c>
      <c r="F87" s="17" t="s">
        <v>30</v>
      </c>
      <c r="G87" s="17">
        <v>1</v>
      </c>
      <c r="H87" s="39">
        <v>64100</v>
      </c>
      <c r="I87" s="41">
        <f t="shared" si="4"/>
        <v>76920</v>
      </c>
      <c r="J87" s="19">
        <v>0</v>
      </c>
      <c r="K87" s="20">
        <f t="shared" si="5"/>
        <v>0</v>
      </c>
      <c r="L87" s="21" t="s">
        <v>18</v>
      </c>
      <c r="M87" s="59"/>
      <c r="O87" s="43" t="s">
        <v>34</v>
      </c>
      <c r="P87" s="40" t="s">
        <v>284</v>
      </c>
    </row>
    <row r="88" spans="1:16" s="40" customFormat="1" ht="56.25" x14ac:dyDescent="0.25">
      <c r="A88" s="12">
        <v>88</v>
      </c>
      <c r="B88" s="6" t="s">
        <v>271</v>
      </c>
      <c r="C88" s="12" t="s">
        <v>281</v>
      </c>
      <c r="D88" s="6" t="s">
        <v>105</v>
      </c>
      <c r="E88" s="38" t="s">
        <v>193</v>
      </c>
      <c r="F88" s="17" t="s">
        <v>30</v>
      </c>
      <c r="G88" s="17">
        <v>5</v>
      </c>
      <c r="H88" s="39">
        <v>24500</v>
      </c>
      <c r="I88" s="41">
        <f t="shared" si="4"/>
        <v>147000</v>
      </c>
      <c r="J88" s="19">
        <v>0</v>
      </c>
      <c r="K88" s="20">
        <f t="shared" si="5"/>
        <v>0</v>
      </c>
      <c r="L88" s="21" t="s">
        <v>18</v>
      </c>
      <c r="M88" s="59"/>
      <c r="O88" s="43" t="s">
        <v>33</v>
      </c>
      <c r="P88" s="40" t="s">
        <v>283</v>
      </c>
    </row>
    <row r="89" spans="1:16" s="40" customFormat="1" ht="20.25" x14ac:dyDescent="0.25">
      <c r="A89" s="12">
        <v>89</v>
      </c>
      <c r="B89" s="6" t="s">
        <v>272</v>
      </c>
      <c r="C89" s="12" t="s">
        <v>281</v>
      </c>
      <c r="D89" s="6" t="s">
        <v>106</v>
      </c>
      <c r="E89" s="38" t="s">
        <v>194</v>
      </c>
      <c r="F89" s="17" t="s">
        <v>30</v>
      </c>
      <c r="G89" s="17">
        <v>9</v>
      </c>
      <c r="H89" s="39">
        <v>15700</v>
      </c>
      <c r="I89" s="41">
        <f t="shared" si="4"/>
        <v>169560</v>
      </c>
      <c r="J89" s="19">
        <v>0</v>
      </c>
      <c r="K89" s="20">
        <f t="shared" si="5"/>
        <v>0</v>
      </c>
      <c r="L89" s="21" t="s">
        <v>18</v>
      </c>
      <c r="M89" s="59"/>
      <c r="O89" s="43" t="s">
        <v>33</v>
      </c>
      <c r="P89" s="40" t="s">
        <v>283</v>
      </c>
    </row>
    <row r="90" spans="1:16" s="40" customFormat="1" ht="20.25" x14ac:dyDescent="0.25">
      <c r="A90" s="12">
        <v>90</v>
      </c>
      <c r="B90" s="6" t="s">
        <v>273</v>
      </c>
      <c r="C90" s="12" t="s">
        <v>281</v>
      </c>
      <c r="D90" s="6" t="s">
        <v>106</v>
      </c>
      <c r="E90" s="38" t="s">
        <v>195</v>
      </c>
      <c r="F90" s="17" t="s">
        <v>30</v>
      </c>
      <c r="G90" s="17">
        <v>9</v>
      </c>
      <c r="H90" s="39">
        <v>16800</v>
      </c>
      <c r="I90" s="41">
        <f t="shared" si="4"/>
        <v>181440</v>
      </c>
      <c r="J90" s="19">
        <v>0</v>
      </c>
      <c r="K90" s="20">
        <f t="shared" si="5"/>
        <v>0</v>
      </c>
      <c r="L90" s="21" t="s">
        <v>18</v>
      </c>
      <c r="M90" s="59"/>
      <c r="O90" s="43" t="s">
        <v>33</v>
      </c>
      <c r="P90" s="40" t="s">
        <v>283</v>
      </c>
    </row>
    <row r="91" spans="1:16" s="40" customFormat="1" ht="20.25" x14ac:dyDescent="0.25">
      <c r="A91" s="12">
        <v>91</v>
      </c>
      <c r="B91" s="6" t="s">
        <v>274</v>
      </c>
      <c r="C91" s="12" t="s">
        <v>281</v>
      </c>
      <c r="D91" s="6" t="s">
        <v>107</v>
      </c>
      <c r="E91" s="38" t="s">
        <v>196</v>
      </c>
      <c r="F91" s="17" t="s">
        <v>30</v>
      </c>
      <c r="G91" s="17">
        <v>11</v>
      </c>
      <c r="H91" s="39">
        <v>5000</v>
      </c>
      <c r="I91" s="41">
        <f t="shared" si="4"/>
        <v>66000</v>
      </c>
      <c r="J91" s="19">
        <v>0</v>
      </c>
      <c r="K91" s="20">
        <f t="shared" si="5"/>
        <v>0</v>
      </c>
      <c r="L91" s="21" t="s">
        <v>18</v>
      </c>
      <c r="M91" s="59"/>
      <c r="O91" s="43" t="s">
        <v>33</v>
      </c>
      <c r="P91" s="40" t="s">
        <v>283</v>
      </c>
    </row>
    <row r="92" spans="1:16" s="40" customFormat="1" ht="20.25" x14ac:dyDescent="0.25">
      <c r="A92" s="12">
        <v>92</v>
      </c>
      <c r="B92" s="6" t="s">
        <v>275</v>
      </c>
      <c r="C92" s="12" t="s">
        <v>281</v>
      </c>
      <c r="D92" s="6" t="s">
        <v>108</v>
      </c>
      <c r="E92" s="38" t="s">
        <v>197</v>
      </c>
      <c r="F92" s="17" t="s">
        <v>30</v>
      </c>
      <c r="G92" s="17">
        <v>3</v>
      </c>
      <c r="H92" s="39">
        <v>20600</v>
      </c>
      <c r="I92" s="41">
        <f t="shared" si="4"/>
        <v>74160</v>
      </c>
      <c r="J92" s="19">
        <v>0</v>
      </c>
      <c r="K92" s="20">
        <f t="shared" si="5"/>
        <v>0</v>
      </c>
      <c r="L92" s="21" t="s">
        <v>18</v>
      </c>
      <c r="M92" s="59"/>
      <c r="O92" s="43" t="s">
        <v>33</v>
      </c>
      <c r="P92" s="40" t="s">
        <v>283</v>
      </c>
    </row>
    <row r="93" spans="1:16" s="40" customFormat="1" ht="20.25" x14ac:dyDescent="0.25">
      <c r="A93" s="12">
        <v>93</v>
      </c>
      <c r="B93" s="6" t="s">
        <v>276</v>
      </c>
      <c r="C93" s="12" t="s">
        <v>281</v>
      </c>
      <c r="D93" s="6" t="s">
        <v>108</v>
      </c>
      <c r="E93" s="38" t="s">
        <v>198</v>
      </c>
      <c r="F93" s="17" t="s">
        <v>30</v>
      </c>
      <c r="G93" s="17">
        <v>3</v>
      </c>
      <c r="H93" s="39">
        <v>20600</v>
      </c>
      <c r="I93" s="41">
        <f t="shared" si="4"/>
        <v>74160</v>
      </c>
      <c r="J93" s="19">
        <v>0</v>
      </c>
      <c r="K93" s="20">
        <f t="shared" si="5"/>
        <v>0</v>
      </c>
      <c r="L93" s="21" t="s">
        <v>18</v>
      </c>
      <c r="M93" s="59"/>
      <c r="O93" s="43" t="s">
        <v>33</v>
      </c>
      <c r="P93" s="40" t="s">
        <v>283</v>
      </c>
    </row>
    <row r="94" spans="1:16" s="40" customFormat="1" ht="56.25" x14ac:dyDescent="0.25">
      <c r="A94" s="12">
        <v>94</v>
      </c>
      <c r="B94" s="6" t="s">
        <v>277</v>
      </c>
      <c r="C94" s="12" t="s">
        <v>281</v>
      </c>
      <c r="D94" s="6" t="s">
        <v>109</v>
      </c>
      <c r="E94" s="38" t="s">
        <v>193</v>
      </c>
      <c r="F94" s="17" t="s">
        <v>30</v>
      </c>
      <c r="G94" s="17">
        <v>6</v>
      </c>
      <c r="H94" s="39">
        <v>7000</v>
      </c>
      <c r="I94" s="41">
        <f t="shared" si="4"/>
        <v>50400</v>
      </c>
      <c r="J94" s="19">
        <v>0</v>
      </c>
      <c r="K94" s="20">
        <f t="shared" si="5"/>
        <v>0</v>
      </c>
      <c r="L94" s="21" t="s">
        <v>18</v>
      </c>
      <c r="M94" s="59"/>
      <c r="O94" s="43" t="s">
        <v>33</v>
      </c>
      <c r="P94" s="40" t="s">
        <v>283</v>
      </c>
    </row>
    <row r="95" spans="1:16" s="40" customFormat="1" ht="56.25" x14ac:dyDescent="0.25">
      <c r="A95" s="12">
        <v>95</v>
      </c>
      <c r="B95" s="6" t="s">
        <v>277</v>
      </c>
      <c r="C95" s="12" t="s">
        <v>281</v>
      </c>
      <c r="D95" s="6" t="s">
        <v>109</v>
      </c>
      <c r="E95" s="38" t="s">
        <v>193</v>
      </c>
      <c r="F95" s="17" t="s">
        <v>30</v>
      </c>
      <c r="G95" s="17">
        <v>2</v>
      </c>
      <c r="H95" s="39">
        <v>7000</v>
      </c>
      <c r="I95" s="41">
        <f t="shared" si="4"/>
        <v>16800</v>
      </c>
      <c r="J95" s="19">
        <v>0</v>
      </c>
      <c r="K95" s="20">
        <f t="shared" si="5"/>
        <v>0</v>
      </c>
      <c r="L95" s="21" t="s">
        <v>18</v>
      </c>
      <c r="M95" s="59"/>
      <c r="O95" s="43" t="s">
        <v>33</v>
      </c>
      <c r="P95" s="40" t="s">
        <v>283</v>
      </c>
    </row>
    <row r="96" spans="1:16" s="40" customFormat="1" ht="20.25" x14ac:dyDescent="0.25">
      <c r="A96" s="12">
        <v>96</v>
      </c>
      <c r="B96" s="6" t="s">
        <v>278</v>
      </c>
      <c r="C96" s="12" t="s">
        <v>281</v>
      </c>
      <c r="D96" s="6" t="s">
        <v>110</v>
      </c>
      <c r="E96" s="38" t="s">
        <v>199</v>
      </c>
      <c r="F96" s="17" t="s">
        <v>30</v>
      </c>
      <c r="G96" s="17">
        <v>10</v>
      </c>
      <c r="H96" s="39">
        <v>2000</v>
      </c>
      <c r="I96" s="41">
        <f t="shared" si="4"/>
        <v>24000</v>
      </c>
      <c r="J96" s="19">
        <v>0</v>
      </c>
      <c r="K96" s="20">
        <f t="shared" si="5"/>
        <v>0</v>
      </c>
      <c r="L96" s="21" t="s">
        <v>18</v>
      </c>
      <c r="M96" s="59"/>
      <c r="O96" s="43" t="s">
        <v>33</v>
      </c>
      <c r="P96" s="40" t="s">
        <v>283</v>
      </c>
    </row>
    <row r="97" spans="1:16" s="40" customFormat="1" ht="37.5" x14ac:dyDescent="0.25">
      <c r="A97" s="12">
        <v>97</v>
      </c>
      <c r="B97" s="6" t="s">
        <v>279</v>
      </c>
      <c r="C97" s="12" t="s">
        <v>281</v>
      </c>
      <c r="D97" s="6" t="s">
        <v>111</v>
      </c>
      <c r="E97" s="38" t="s">
        <v>200</v>
      </c>
      <c r="F97" s="17" t="s">
        <v>30</v>
      </c>
      <c r="G97" s="17">
        <v>400</v>
      </c>
      <c r="H97" s="39">
        <v>52</v>
      </c>
      <c r="I97" s="41">
        <f t="shared" si="4"/>
        <v>24960</v>
      </c>
      <c r="J97" s="19">
        <v>0</v>
      </c>
      <c r="K97" s="20">
        <f t="shared" si="5"/>
        <v>0</v>
      </c>
      <c r="L97" s="21" t="s">
        <v>18</v>
      </c>
      <c r="M97" s="59"/>
      <c r="O97" s="43" t="s">
        <v>33</v>
      </c>
      <c r="P97" s="40" t="s">
        <v>283</v>
      </c>
    </row>
    <row r="98" spans="1:16" s="40" customFormat="1" ht="20.25" x14ac:dyDescent="0.25">
      <c r="A98" s="12">
        <v>98</v>
      </c>
      <c r="B98" s="6" t="s">
        <v>280</v>
      </c>
      <c r="C98" s="12" t="s">
        <v>281</v>
      </c>
      <c r="D98" s="6" t="s">
        <v>112</v>
      </c>
      <c r="E98" s="38" t="s">
        <v>201</v>
      </c>
      <c r="F98" s="17" t="s">
        <v>30</v>
      </c>
      <c r="G98" s="17">
        <v>310</v>
      </c>
      <c r="H98" s="39">
        <v>53</v>
      </c>
      <c r="I98" s="41">
        <f t="shared" si="4"/>
        <v>19716</v>
      </c>
      <c r="J98" s="19">
        <v>0</v>
      </c>
      <c r="K98" s="20">
        <f t="shared" si="5"/>
        <v>0</v>
      </c>
      <c r="L98" s="21" t="s">
        <v>18</v>
      </c>
      <c r="M98" s="59"/>
      <c r="O98" s="43" t="s">
        <v>33</v>
      </c>
      <c r="P98" s="40" t="s">
        <v>283</v>
      </c>
    </row>
    <row r="99" spans="1:16" s="40" customFormat="1" ht="20.25" x14ac:dyDescent="0.25">
      <c r="A99" s="12">
        <v>99</v>
      </c>
      <c r="B99" s="6">
        <v>1000166</v>
      </c>
      <c r="C99" s="12" t="s">
        <v>281</v>
      </c>
      <c r="D99" s="6" t="s">
        <v>113</v>
      </c>
      <c r="E99" s="38" t="s">
        <v>202</v>
      </c>
      <c r="F99" s="17" t="s">
        <v>30</v>
      </c>
      <c r="G99" s="17">
        <v>8</v>
      </c>
      <c r="H99" s="39">
        <v>15300</v>
      </c>
      <c r="I99" s="41">
        <f t="shared" si="4"/>
        <v>146880</v>
      </c>
      <c r="J99" s="19">
        <v>0</v>
      </c>
      <c r="K99" s="20">
        <f t="shared" si="5"/>
        <v>0</v>
      </c>
      <c r="L99" s="21" t="s">
        <v>18</v>
      </c>
      <c r="M99" s="59"/>
      <c r="O99" s="43" t="s">
        <v>33</v>
      </c>
      <c r="P99" s="40" t="s">
        <v>283</v>
      </c>
    </row>
    <row r="100" spans="1:16" s="40" customFormat="1" ht="20.25" x14ac:dyDescent="0.25">
      <c r="A100" s="12">
        <v>100</v>
      </c>
      <c r="B100" s="6">
        <v>1000242</v>
      </c>
      <c r="C100" s="12" t="s">
        <v>281</v>
      </c>
      <c r="D100" s="6" t="s">
        <v>114</v>
      </c>
      <c r="E100" s="38" t="s">
        <v>203</v>
      </c>
      <c r="F100" s="17" t="s">
        <v>30</v>
      </c>
      <c r="G100" s="17">
        <v>1</v>
      </c>
      <c r="H100" s="39">
        <v>580</v>
      </c>
      <c r="I100" s="41">
        <f t="shared" si="4"/>
        <v>696</v>
      </c>
      <c r="J100" s="19">
        <v>0</v>
      </c>
      <c r="K100" s="20">
        <f t="shared" si="5"/>
        <v>0</v>
      </c>
      <c r="L100" s="21" t="s">
        <v>18</v>
      </c>
      <c r="M100" s="59"/>
      <c r="O100" s="43" t="s">
        <v>33</v>
      </c>
      <c r="P100" s="40" t="s">
        <v>283</v>
      </c>
    </row>
    <row r="101" spans="1:16" s="40" customFormat="1" ht="20.25" x14ac:dyDescent="0.25">
      <c r="A101" s="12">
        <v>101</v>
      </c>
      <c r="B101" s="6">
        <v>1000242</v>
      </c>
      <c r="C101" s="12" t="s">
        <v>281</v>
      </c>
      <c r="D101" s="6" t="s">
        <v>114</v>
      </c>
      <c r="E101" s="38" t="s">
        <v>203</v>
      </c>
      <c r="F101" s="17" t="s">
        <v>30</v>
      </c>
      <c r="G101" s="17">
        <v>1</v>
      </c>
      <c r="H101" s="39">
        <v>580</v>
      </c>
      <c r="I101" s="41">
        <f t="shared" si="4"/>
        <v>696</v>
      </c>
      <c r="J101" s="19">
        <v>0</v>
      </c>
      <c r="K101" s="20">
        <f t="shared" si="5"/>
        <v>0</v>
      </c>
      <c r="L101" s="21" t="s">
        <v>18</v>
      </c>
      <c r="M101" s="59"/>
      <c r="O101" s="43" t="s">
        <v>33</v>
      </c>
      <c r="P101" s="40" t="s">
        <v>283</v>
      </c>
    </row>
    <row r="102" spans="1:16" s="40" customFormat="1" ht="20.25" x14ac:dyDescent="0.25">
      <c r="A102" s="12">
        <v>102</v>
      </c>
      <c r="B102" s="6">
        <v>1000242</v>
      </c>
      <c r="C102" s="12" t="s">
        <v>281</v>
      </c>
      <c r="D102" s="6" t="s">
        <v>114</v>
      </c>
      <c r="E102" s="38" t="s">
        <v>203</v>
      </c>
      <c r="F102" s="17" t="s">
        <v>30</v>
      </c>
      <c r="G102" s="17">
        <v>38</v>
      </c>
      <c r="H102" s="39">
        <v>580</v>
      </c>
      <c r="I102" s="41">
        <f t="shared" si="4"/>
        <v>26448</v>
      </c>
      <c r="J102" s="19">
        <v>0</v>
      </c>
      <c r="K102" s="20">
        <f t="shared" si="5"/>
        <v>0</v>
      </c>
      <c r="L102" s="21" t="s">
        <v>18</v>
      </c>
      <c r="M102" s="59"/>
      <c r="O102" s="43" t="s">
        <v>33</v>
      </c>
      <c r="P102" s="40" t="s">
        <v>283</v>
      </c>
    </row>
    <row r="103" spans="1:16" s="40" customFormat="1" ht="20.25" x14ac:dyDescent="0.25">
      <c r="A103" s="12">
        <v>103</v>
      </c>
      <c r="B103" s="6">
        <v>1000255</v>
      </c>
      <c r="C103" s="12" t="s">
        <v>281</v>
      </c>
      <c r="D103" s="6" t="s">
        <v>115</v>
      </c>
      <c r="E103" s="38" t="s">
        <v>204</v>
      </c>
      <c r="F103" s="17" t="s">
        <v>30</v>
      </c>
      <c r="G103" s="17">
        <v>15</v>
      </c>
      <c r="H103" s="39">
        <v>3000</v>
      </c>
      <c r="I103" s="41">
        <f t="shared" si="4"/>
        <v>54000</v>
      </c>
      <c r="J103" s="19">
        <v>0</v>
      </c>
      <c r="K103" s="20">
        <f t="shared" si="5"/>
        <v>0</v>
      </c>
      <c r="L103" s="21" t="s">
        <v>18</v>
      </c>
      <c r="M103" s="59"/>
      <c r="O103" s="43" t="s">
        <v>33</v>
      </c>
      <c r="P103" s="40" t="s">
        <v>283</v>
      </c>
    </row>
    <row r="104" spans="1:16" s="40" customFormat="1" ht="20.25" x14ac:dyDescent="0.25">
      <c r="A104" s="12">
        <v>104</v>
      </c>
      <c r="B104" s="6">
        <v>1000526</v>
      </c>
      <c r="C104" s="12" t="s">
        <v>281</v>
      </c>
      <c r="D104" s="6" t="s">
        <v>116</v>
      </c>
      <c r="E104" s="38" t="s">
        <v>205</v>
      </c>
      <c r="F104" s="17" t="s">
        <v>30</v>
      </c>
      <c r="G104" s="17">
        <v>31</v>
      </c>
      <c r="H104" s="39">
        <v>1600</v>
      </c>
      <c r="I104" s="41">
        <f t="shared" si="4"/>
        <v>59520</v>
      </c>
      <c r="J104" s="19">
        <v>0</v>
      </c>
      <c r="K104" s="20">
        <f t="shared" si="5"/>
        <v>0</v>
      </c>
      <c r="L104" s="21" t="s">
        <v>18</v>
      </c>
      <c r="M104" s="59"/>
      <c r="O104" s="43" t="s">
        <v>33</v>
      </c>
      <c r="P104" s="40" t="s">
        <v>283</v>
      </c>
    </row>
    <row r="105" spans="1:16" s="40" customFormat="1" ht="20.25" x14ac:dyDescent="0.25">
      <c r="A105" s="12">
        <v>105</v>
      </c>
      <c r="B105" s="6">
        <v>1000699</v>
      </c>
      <c r="C105" s="12" t="s">
        <v>281</v>
      </c>
      <c r="D105" s="6" t="s">
        <v>117</v>
      </c>
      <c r="E105" s="38" t="s">
        <v>206</v>
      </c>
      <c r="F105" s="17" t="s">
        <v>30</v>
      </c>
      <c r="G105" s="17">
        <v>4</v>
      </c>
      <c r="H105" s="39">
        <v>8300</v>
      </c>
      <c r="I105" s="41">
        <f t="shared" si="4"/>
        <v>39840</v>
      </c>
      <c r="J105" s="19">
        <v>0</v>
      </c>
      <c r="K105" s="20">
        <f t="shared" si="5"/>
        <v>0</v>
      </c>
      <c r="L105" s="21" t="s">
        <v>18</v>
      </c>
      <c r="M105" s="59"/>
      <c r="O105" s="43" t="s">
        <v>33</v>
      </c>
      <c r="P105" s="40" t="s">
        <v>283</v>
      </c>
    </row>
    <row r="106" spans="1:16" s="40" customFormat="1" ht="20.25" x14ac:dyDescent="0.25">
      <c r="A106" s="12">
        <v>106</v>
      </c>
      <c r="B106" s="6">
        <v>1000868</v>
      </c>
      <c r="C106" s="12" t="s">
        <v>281</v>
      </c>
      <c r="D106" s="6" t="s">
        <v>118</v>
      </c>
      <c r="E106" s="38" t="s">
        <v>207</v>
      </c>
      <c r="F106" s="17" t="s">
        <v>30</v>
      </c>
      <c r="G106" s="17">
        <v>30</v>
      </c>
      <c r="H106" s="39">
        <v>1300</v>
      </c>
      <c r="I106" s="41">
        <f t="shared" si="4"/>
        <v>46800</v>
      </c>
      <c r="J106" s="19">
        <v>0</v>
      </c>
      <c r="K106" s="20">
        <f t="shared" si="5"/>
        <v>0</v>
      </c>
      <c r="L106" s="21" t="s">
        <v>18</v>
      </c>
      <c r="M106" s="59"/>
      <c r="O106" s="43" t="s">
        <v>33</v>
      </c>
      <c r="P106" s="40" t="s">
        <v>283</v>
      </c>
    </row>
    <row r="107" spans="1:16" s="40" customFormat="1" ht="20.25" x14ac:dyDescent="0.25">
      <c r="A107" s="12">
        <v>107</v>
      </c>
      <c r="B107" s="6">
        <v>1000868</v>
      </c>
      <c r="C107" s="12" t="s">
        <v>281</v>
      </c>
      <c r="D107" s="6" t="s">
        <v>118</v>
      </c>
      <c r="E107" s="38" t="s">
        <v>207</v>
      </c>
      <c r="F107" s="17" t="s">
        <v>30</v>
      </c>
      <c r="G107" s="17">
        <v>3</v>
      </c>
      <c r="H107" s="39">
        <v>1300</v>
      </c>
      <c r="I107" s="41">
        <f t="shared" si="4"/>
        <v>4680</v>
      </c>
      <c r="J107" s="19">
        <v>0</v>
      </c>
      <c r="K107" s="20">
        <f t="shared" si="5"/>
        <v>0</v>
      </c>
      <c r="L107" s="21" t="s">
        <v>18</v>
      </c>
      <c r="M107" s="59"/>
      <c r="O107" s="43" t="s">
        <v>33</v>
      </c>
      <c r="P107" s="40" t="s">
        <v>283</v>
      </c>
    </row>
    <row r="108" spans="1:16" s="40" customFormat="1" ht="20.25" x14ac:dyDescent="0.25">
      <c r="A108" s="12">
        <v>108</v>
      </c>
      <c r="B108" s="6">
        <v>1001155</v>
      </c>
      <c r="C108" s="12" t="s">
        <v>281</v>
      </c>
      <c r="D108" s="6" t="s">
        <v>119</v>
      </c>
      <c r="E108" s="38" t="s">
        <v>208</v>
      </c>
      <c r="F108" s="17" t="s">
        <v>30</v>
      </c>
      <c r="G108" s="17">
        <v>156</v>
      </c>
      <c r="H108" s="39">
        <v>230</v>
      </c>
      <c r="I108" s="41">
        <f t="shared" si="4"/>
        <v>43056</v>
      </c>
      <c r="J108" s="19">
        <v>0</v>
      </c>
      <c r="K108" s="20">
        <f t="shared" si="5"/>
        <v>0</v>
      </c>
      <c r="L108" s="21" t="s">
        <v>18</v>
      </c>
      <c r="M108" s="59"/>
      <c r="O108" s="43" t="s">
        <v>33</v>
      </c>
      <c r="P108" s="40" t="s">
        <v>283</v>
      </c>
    </row>
    <row r="109" spans="1:16" s="40" customFormat="1" ht="20.25" x14ac:dyDescent="0.25">
      <c r="A109" s="12">
        <v>109</v>
      </c>
      <c r="B109" s="6">
        <v>1001276</v>
      </c>
      <c r="C109" s="12" t="s">
        <v>281</v>
      </c>
      <c r="D109" s="6" t="s">
        <v>120</v>
      </c>
      <c r="E109" s="38" t="s">
        <v>209</v>
      </c>
      <c r="F109" s="17" t="s">
        <v>30</v>
      </c>
      <c r="G109" s="17">
        <v>80</v>
      </c>
      <c r="H109" s="39">
        <v>2500</v>
      </c>
      <c r="I109" s="41">
        <f t="shared" si="4"/>
        <v>240000</v>
      </c>
      <c r="J109" s="19">
        <v>0</v>
      </c>
      <c r="K109" s="20">
        <f t="shared" si="5"/>
        <v>0</v>
      </c>
      <c r="L109" s="21" t="s">
        <v>18</v>
      </c>
      <c r="M109" s="59"/>
      <c r="O109" s="43" t="s">
        <v>33</v>
      </c>
      <c r="P109" s="40" t="s">
        <v>283</v>
      </c>
    </row>
    <row r="110" spans="1:16" s="40" customFormat="1" ht="20.25" x14ac:dyDescent="0.25">
      <c r="A110" s="12">
        <v>110</v>
      </c>
      <c r="B110" s="6">
        <v>1001470</v>
      </c>
      <c r="C110" s="12" t="s">
        <v>281</v>
      </c>
      <c r="D110" s="6" t="s">
        <v>121</v>
      </c>
      <c r="E110" s="38" t="s">
        <v>210</v>
      </c>
      <c r="F110" s="17" t="s">
        <v>30</v>
      </c>
      <c r="G110" s="17">
        <v>5</v>
      </c>
      <c r="H110" s="39">
        <v>4100</v>
      </c>
      <c r="I110" s="41">
        <f t="shared" si="4"/>
        <v>24600</v>
      </c>
      <c r="J110" s="19">
        <v>0</v>
      </c>
      <c r="K110" s="20">
        <f t="shared" si="5"/>
        <v>0</v>
      </c>
      <c r="L110" s="21" t="s">
        <v>18</v>
      </c>
      <c r="M110" s="59"/>
      <c r="O110" s="43" t="s">
        <v>33</v>
      </c>
      <c r="P110" s="40" t="s">
        <v>283</v>
      </c>
    </row>
    <row r="111" spans="1:16" s="40" customFormat="1" ht="20.25" x14ac:dyDescent="0.25">
      <c r="A111" s="12">
        <v>111</v>
      </c>
      <c r="B111" s="6">
        <v>1001523</v>
      </c>
      <c r="C111" s="12" t="s">
        <v>281</v>
      </c>
      <c r="D111" s="6" t="s">
        <v>122</v>
      </c>
      <c r="E111" s="38" t="s">
        <v>193</v>
      </c>
      <c r="F111" s="17" t="s">
        <v>30</v>
      </c>
      <c r="G111" s="17">
        <v>10</v>
      </c>
      <c r="H111" s="39">
        <v>1800</v>
      </c>
      <c r="I111" s="41">
        <f t="shared" si="4"/>
        <v>21600</v>
      </c>
      <c r="J111" s="19">
        <v>0</v>
      </c>
      <c r="K111" s="20">
        <f t="shared" si="5"/>
        <v>0</v>
      </c>
      <c r="L111" s="21" t="s">
        <v>18</v>
      </c>
      <c r="M111" s="59"/>
      <c r="O111" s="43" t="s">
        <v>33</v>
      </c>
      <c r="P111" s="40" t="s">
        <v>283</v>
      </c>
    </row>
    <row r="112" spans="1:16" s="40" customFormat="1" ht="20.25" x14ac:dyDescent="0.25">
      <c r="A112" s="12">
        <v>112</v>
      </c>
      <c r="B112" s="6">
        <v>1003026</v>
      </c>
      <c r="C112" s="12" t="s">
        <v>281</v>
      </c>
      <c r="D112" s="6" t="s">
        <v>123</v>
      </c>
      <c r="E112" s="38" t="s">
        <v>211</v>
      </c>
      <c r="F112" s="17" t="s">
        <v>30</v>
      </c>
      <c r="G112" s="17">
        <v>4</v>
      </c>
      <c r="H112" s="39">
        <v>4800</v>
      </c>
      <c r="I112" s="41">
        <f t="shared" si="4"/>
        <v>23040</v>
      </c>
      <c r="J112" s="19">
        <v>0</v>
      </c>
      <c r="K112" s="20">
        <f t="shared" si="5"/>
        <v>0</v>
      </c>
      <c r="L112" s="21" t="s">
        <v>18</v>
      </c>
      <c r="M112" s="59"/>
      <c r="O112" s="43" t="s">
        <v>33</v>
      </c>
      <c r="P112" s="40" t="s">
        <v>283</v>
      </c>
    </row>
    <row r="113" spans="1:16" s="40" customFormat="1" ht="20.25" x14ac:dyDescent="0.25">
      <c r="A113" s="12">
        <v>113</v>
      </c>
      <c r="B113" s="6">
        <v>1004187</v>
      </c>
      <c r="C113" s="12" t="s">
        <v>281</v>
      </c>
      <c r="D113" s="6" t="s">
        <v>124</v>
      </c>
      <c r="E113" s="38" t="s">
        <v>212</v>
      </c>
      <c r="F113" s="17" t="s">
        <v>30</v>
      </c>
      <c r="G113" s="17">
        <v>4</v>
      </c>
      <c r="H113" s="39">
        <v>8100</v>
      </c>
      <c r="I113" s="41">
        <f t="shared" si="4"/>
        <v>38880</v>
      </c>
      <c r="J113" s="19">
        <v>0</v>
      </c>
      <c r="K113" s="20">
        <f t="shared" si="5"/>
        <v>0</v>
      </c>
      <c r="L113" s="21" t="s">
        <v>18</v>
      </c>
      <c r="M113" s="59"/>
      <c r="O113" s="43" t="s">
        <v>33</v>
      </c>
      <c r="P113" s="40" t="s">
        <v>283</v>
      </c>
    </row>
    <row r="114" spans="1:16" s="40" customFormat="1" ht="37.5" x14ac:dyDescent="0.25">
      <c r="A114" s="12">
        <v>114</v>
      </c>
      <c r="B114" s="6">
        <v>1004772</v>
      </c>
      <c r="C114" s="12" t="s">
        <v>281</v>
      </c>
      <c r="D114" s="6" t="s">
        <v>125</v>
      </c>
      <c r="E114" s="38" t="s">
        <v>213</v>
      </c>
      <c r="F114" s="17" t="s">
        <v>30</v>
      </c>
      <c r="G114" s="17">
        <v>1</v>
      </c>
      <c r="H114" s="39">
        <v>26100</v>
      </c>
      <c r="I114" s="41">
        <f t="shared" si="4"/>
        <v>31320</v>
      </c>
      <c r="J114" s="19">
        <v>0</v>
      </c>
      <c r="K114" s="20">
        <f t="shared" si="5"/>
        <v>0</v>
      </c>
      <c r="L114" s="21" t="s">
        <v>18</v>
      </c>
      <c r="M114" s="59"/>
      <c r="O114" s="43" t="s">
        <v>33</v>
      </c>
      <c r="P114" s="40" t="s">
        <v>283</v>
      </c>
    </row>
    <row r="115" spans="1:16" s="40" customFormat="1" ht="20.25" x14ac:dyDescent="0.25">
      <c r="A115" s="12">
        <v>115</v>
      </c>
      <c r="B115" s="6">
        <v>1004980</v>
      </c>
      <c r="C115" s="12" t="s">
        <v>281</v>
      </c>
      <c r="D115" s="6" t="s">
        <v>126</v>
      </c>
      <c r="E115" s="38" t="s">
        <v>214</v>
      </c>
      <c r="F115" s="17" t="s">
        <v>30</v>
      </c>
      <c r="G115" s="17">
        <v>4</v>
      </c>
      <c r="H115" s="39">
        <v>10000</v>
      </c>
      <c r="I115" s="41">
        <f t="shared" si="4"/>
        <v>48000</v>
      </c>
      <c r="J115" s="19">
        <v>0</v>
      </c>
      <c r="K115" s="20">
        <f t="shared" si="5"/>
        <v>0</v>
      </c>
      <c r="L115" s="21" t="s">
        <v>18</v>
      </c>
      <c r="M115" s="59"/>
      <c r="O115" s="43" t="s">
        <v>33</v>
      </c>
      <c r="P115" s="40" t="s">
        <v>283</v>
      </c>
    </row>
    <row r="116" spans="1:16" s="40" customFormat="1" ht="20.25" x14ac:dyDescent="0.25">
      <c r="A116" s="12">
        <v>116</v>
      </c>
      <c r="B116" s="6">
        <v>1004981</v>
      </c>
      <c r="C116" s="12" t="s">
        <v>281</v>
      </c>
      <c r="D116" s="6" t="s">
        <v>127</v>
      </c>
      <c r="E116" s="38" t="s">
        <v>215</v>
      </c>
      <c r="F116" s="17" t="s">
        <v>30</v>
      </c>
      <c r="G116" s="17">
        <v>4</v>
      </c>
      <c r="H116" s="39">
        <v>7300</v>
      </c>
      <c r="I116" s="41">
        <f t="shared" si="4"/>
        <v>35040</v>
      </c>
      <c r="J116" s="19">
        <v>0</v>
      </c>
      <c r="K116" s="20">
        <f t="shared" si="5"/>
        <v>0</v>
      </c>
      <c r="L116" s="21" t="s">
        <v>18</v>
      </c>
      <c r="M116" s="59"/>
      <c r="O116" s="43" t="s">
        <v>33</v>
      </c>
      <c r="P116" s="40" t="s">
        <v>283</v>
      </c>
    </row>
    <row r="117" spans="1:16" s="40" customFormat="1" ht="20.25" x14ac:dyDescent="0.25">
      <c r="A117" s="12">
        <v>117</v>
      </c>
      <c r="B117" s="6">
        <v>1005112</v>
      </c>
      <c r="C117" s="12" t="s">
        <v>281</v>
      </c>
      <c r="D117" s="6" t="s">
        <v>128</v>
      </c>
      <c r="E117" s="38" t="s">
        <v>216</v>
      </c>
      <c r="F117" s="17" t="s">
        <v>30</v>
      </c>
      <c r="G117" s="17">
        <v>5</v>
      </c>
      <c r="H117" s="39">
        <v>13000</v>
      </c>
      <c r="I117" s="41">
        <f t="shared" si="4"/>
        <v>78000</v>
      </c>
      <c r="J117" s="19">
        <v>0</v>
      </c>
      <c r="K117" s="20">
        <f t="shared" si="5"/>
        <v>0</v>
      </c>
      <c r="L117" s="21" t="s">
        <v>18</v>
      </c>
      <c r="M117" s="59"/>
      <c r="O117" s="43" t="s">
        <v>33</v>
      </c>
      <c r="P117" s="40" t="s">
        <v>283</v>
      </c>
    </row>
    <row r="118" spans="1:16" s="40" customFormat="1" ht="37.5" x14ac:dyDescent="0.25">
      <c r="A118" s="12">
        <v>120</v>
      </c>
      <c r="B118" s="6">
        <v>1006910</v>
      </c>
      <c r="C118" s="12" t="s">
        <v>281</v>
      </c>
      <c r="D118" s="6" t="s">
        <v>129</v>
      </c>
      <c r="E118" s="38" t="s">
        <v>217</v>
      </c>
      <c r="F118" s="17" t="s">
        <v>262</v>
      </c>
      <c r="G118" s="17">
        <v>60</v>
      </c>
      <c r="H118" s="39">
        <v>4800</v>
      </c>
      <c r="I118" s="41">
        <f t="shared" si="4"/>
        <v>345600</v>
      </c>
      <c r="J118" s="19">
        <v>0</v>
      </c>
      <c r="K118" s="20">
        <f t="shared" si="5"/>
        <v>0</v>
      </c>
      <c r="L118" s="21" t="s">
        <v>18</v>
      </c>
      <c r="M118" s="59"/>
      <c r="O118" s="43" t="s">
        <v>33</v>
      </c>
      <c r="P118" s="40" t="s">
        <v>283</v>
      </c>
    </row>
    <row r="119" spans="1:16" s="40" customFormat="1" ht="20.25" x14ac:dyDescent="0.25">
      <c r="A119" s="12">
        <v>121</v>
      </c>
      <c r="B119" s="6">
        <v>1006933</v>
      </c>
      <c r="C119" s="12" t="s">
        <v>281</v>
      </c>
      <c r="D119" s="6" t="s">
        <v>130</v>
      </c>
      <c r="E119" s="38" t="s">
        <v>218</v>
      </c>
      <c r="F119" s="17" t="s">
        <v>30</v>
      </c>
      <c r="G119" s="17">
        <v>2</v>
      </c>
      <c r="H119" s="39">
        <v>14700</v>
      </c>
      <c r="I119" s="41">
        <f t="shared" si="4"/>
        <v>35280</v>
      </c>
      <c r="J119" s="19">
        <v>0</v>
      </c>
      <c r="K119" s="20">
        <f t="shared" si="5"/>
        <v>0</v>
      </c>
      <c r="L119" s="21" t="s">
        <v>18</v>
      </c>
      <c r="M119" s="59"/>
      <c r="O119" s="43" t="s">
        <v>33</v>
      </c>
      <c r="P119" s="40" t="s">
        <v>283</v>
      </c>
    </row>
    <row r="120" spans="1:16" s="40" customFormat="1" ht="20.25" x14ac:dyDescent="0.25">
      <c r="A120" s="12">
        <v>122</v>
      </c>
      <c r="B120" s="6">
        <v>1007563</v>
      </c>
      <c r="C120" s="12" t="s">
        <v>281</v>
      </c>
      <c r="D120" s="6" t="s">
        <v>131</v>
      </c>
      <c r="E120" s="38" t="s">
        <v>219</v>
      </c>
      <c r="F120" s="17" t="s">
        <v>30</v>
      </c>
      <c r="G120" s="17">
        <v>3</v>
      </c>
      <c r="H120" s="39">
        <v>9600</v>
      </c>
      <c r="I120" s="41">
        <f t="shared" si="4"/>
        <v>34560</v>
      </c>
      <c r="J120" s="19">
        <v>0</v>
      </c>
      <c r="K120" s="20">
        <f t="shared" si="5"/>
        <v>0</v>
      </c>
      <c r="L120" s="21" t="s">
        <v>18</v>
      </c>
      <c r="M120" s="59"/>
      <c r="O120" s="43" t="s">
        <v>33</v>
      </c>
      <c r="P120" s="40" t="s">
        <v>283</v>
      </c>
    </row>
    <row r="121" spans="1:16" s="40" customFormat="1" ht="20.25" x14ac:dyDescent="0.25">
      <c r="A121" s="12">
        <v>123</v>
      </c>
      <c r="B121" s="6">
        <v>1007564</v>
      </c>
      <c r="C121" s="12" t="s">
        <v>281</v>
      </c>
      <c r="D121" s="6" t="s">
        <v>132</v>
      </c>
      <c r="E121" s="38" t="s">
        <v>220</v>
      </c>
      <c r="F121" s="17" t="s">
        <v>30</v>
      </c>
      <c r="G121" s="17">
        <v>1</v>
      </c>
      <c r="H121" s="39">
        <v>80000</v>
      </c>
      <c r="I121" s="41">
        <f t="shared" si="4"/>
        <v>96000</v>
      </c>
      <c r="J121" s="19">
        <v>0</v>
      </c>
      <c r="K121" s="20">
        <f t="shared" si="5"/>
        <v>0</v>
      </c>
      <c r="L121" s="21" t="s">
        <v>18</v>
      </c>
      <c r="M121" s="59"/>
      <c r="O121" s="43" t="s">
        <v>33</v>
      </c>
      <c r="P121" s="40" t="s">
        <v>283</v>
      </c>
    </row>
    <row r="122" spans="1:16" s="40" customFormat="1" ht="37.5" x14ac:dyDescent="0.25">
      <c r="A122" s="12">
        <v>124</v>
      </c>
      <c r="B122" s="6">
        <v>1007567</v>
      </c>
      <c r="C122" s="12" t="s">
        <v>281</v>
      </c>
      <c r="D122" s="6" t="s">
        <v>133</v>
      </c>
      <c r="E122" s="38" t="s">
        <v>221</v>
      </c>
      <c r="F122" s="17" t="s">
        <v>30</v>
      </c>
      <c r="G122" s="17">
        <v>3</v>
      </c>
      <c r="H122" s="39">
        <v>3400</v>
      </c>
      <c r="I122" s="41">
        <f t="shared" si="4"/>
        <v>12240</v>
      </c>
      <c r="J122" s="19">
        <v>0</v>
      </c>
      <c r="K122" s="20">
        <f t="shared" si="5"/>
        <v>0</v>
      </c>
      <c r="L122" s="21" t="s">
        <v>18</v>
      </c>
      <c r="M122" s="59"/>
      <c r="O122" s="43" t="s">
        <v>33</v>
      </c>
      <c r="P122" s="40" t="s">
        <v>283</v>
      </c>
    </row>
    <row r="123" spans="1:16" s="40" customFormat="1" ht="20.25" x14ac:dyDescent="0.25">
      <c r="A123" s="12">
        <v>125</v>
      </c>
      <c r="B123" s="6">
        <v>1007568</v>
      </c>
      <c r="C123" s="12" t="s">
        <v>281</v>
      </c>
      <c r="D123" s="6" t="s">
        <v>134</v>
      </c>
      <c r="E123" s="38" t="s">
        <v>222</v>
      </c>
      <c r="F123" s="17" t="s">
        <v>30</v>
      </c>
      <c r="G123" s="17">
        <v>3</v>
      </c>
      <c r="H123" s="39">
        <v>3600</v>
      </c>
      <c r="I123" s="41">
        <f t="shared" si="4"/>
        <v>12960</v>
      </c>
      <c r="J123" s="19">
        <v>0</v>
      </c>
      <c r="K123" s="20">
        <f t="shared" si="5"/>
        <v>0</v>
      </c>
      <c r="L123" s="21" t="s">
        <v>18</v>
      </c>
      <c r="M123" s="59"/>
      <c r="O123" s="43" t="s">
        <v>33</v>
      </c>
      <c r="P123" s="40" t="s">
        <v>283</v>
      </c>
    </row>
    <row r="124" spans="1:16" s="40" customFormat="1" ht="20.25" x14ac:dyDescent="0.25">
      <c r="A124" s="12">
        <v>126</v>
      </c>
      <c r="B124" s="6">
        <v>1007637</v>
      </c>
      <c r="C124" s="12" t="s">
        <v>281</v>
      </c>
      <c r="D124" s="6" t="s">
        <v>135</v>
      </c>
      <c r="E124" s="38" t="s">
        <v>223</v>
      </c>
      <c r="F124" s="17" t="s">
        <v>30</v>
      </c>
      <c r="G124" s="17">
        <v>38</v>
      </c>
      <c r="H124" s="39">
        <v>1000</v>
      </c>
      <c r="I124" s="41">
        <f t="shared" si="4"/>
        <v>45600</v>
      </c>
      <c r="J124" s="19">
        <v>0</v>
      </c>
      <c r="K124" s="20">
        <f t="shared" si="5"/>
        <v>0</v>
      </c>
      <c r="L124" s="21" t="s">
        <v>18</v>
      </c>
      <c r="M124" s="59"/>
      <c r="O124" s="43" t="s">
        <v>33</v>
      </c>
      <c r="P124" s="40" t="s">
        <v>283</v>
      </c>
    </row>
    <row r="125" spans="1:16" s="40" customFormat="1" ht="20.25" x14ac:dyDescent="0.25">
      <c r="A125" s="12">
        <v>127</v>
      </c>
      <c r="B125" s="6">
        <v>1007899</v>
      </c>
      <c r="C125" s="12" t="s">
        <v>281</v>
      </c>
      <c r="D125" s="6" t="s">
        <v>136</v>
      </c>
      <c r="E125" s="38" t="s">
        <v>224</v>
      </c>
      <c r="F125" s="17" t="s">
        <v>30</v>
      </c>
      <c r="G125" s="17">
        <v>2</v>
      </c>
      <c r="H125" s="39">
        <v>38600</v>
      </c>
      <c r="I125" s="41">
        <f t="shared" si="4"/>
        <v>92640</v>
      </c>
      <c r="J125" s="19">
        <v>0</v>
      </c>
      <c r="K125" s="20">
        <f t="shared" si="5"/>
        <v>0</v>
      </c>
      <c r="L125" s="21" t="s">
        <v>18</v>
      </c>
      <c r="M125" s="59"/>
      <c r="O125" s="43" t="s">
        <v>33</v>
      </c>
      <c r="P125" s="40" t="s">
        <v>283</v>
      </c>
    </row>
    <row r="126" spans="1:16" s="40" customFormat="1" ht="20.25" x14ac:dyDescent="0.25">
      <c r="A126" s="12">
        <v>128</v>
      </c>
      <c r="B126" s="6">
        <v>1007900</v>
      </c>
      <c r="C126" s="12" t="s">
        <v>281</v>
      </c>
      <c r="D126" s="6" t="s">
        <v>137</v>
      </c>
      <c r="E126" s="38" t="s">
        <v>225</v>
      </c>
      <c r="F126" s="17" t="s">
        <v>30</v>
      </c>
      <c r="G126" s="17">
        <v>2</v>
      </c>
      <c r="H126" s="39">
        <v>46500</v>
      </c>
      <c r="I126" s="41">
        <f t="shared" si="4"/>
        <v>111600</v>
      </c>
      <c r="J126" s="19">
        <v>0</v>
      </c>
      <c r="K126" s="20">
        <f t="shared" si="5"/>
        <v>0</v>
      </c>
      <c r="L126" s="21" t="s">
        <v>18</v>
      </c>
      <c r="M126" s="59"/>
      <c r="O126" s="43" t="s">
        <v>33</v>
      </c>
      <c r="P126" s="40" t="s">
        <v>283</v>
      </c>
    </row>
    <row r="127" spans="1:16" s="40" customFormat="1" ht="20.25" x14ac:dyDescent="0.25">
      <c r="A127" s="12">
        <v>129</v>
      </c>
      <c r="B127" s="6">
        <v>1007901</v>
      </c>
      <c r="C127" s="12" t="s">
        <v>281</v>
      </c>
      <c r="D127" s="6" t="s">
        <v>138</v>
      </c>
      <c r="E127" s="38" t="s">
        <v>226</v>
      </c>
      <c r="F127" s="17" t="s">
        <v>30</v>
      </c>
      <c r="G127" s="17">
        <v>2</v>
      </c>
      <c r="H127" s="39">
        <v>23600</v>
      </c>
      <c r="I127" s="41">
        <f t="shared" si="4"/>
        <v>56640</v>
      </c>
      <c r="J127" s="19">
        <v>0</v>
      </c>
      <c r="K127" s="20">
        <f t="shared" si="5"/>
        <v>0</v>
      </c>
      <c r="L127" s="21" t="s">
        <v>18</v>
      </c>
      <c r="M127" s="59"/>
      <c r="O127" s="43" t="s">
        <v>33</v>
      </c>
      <c r="P127" s="40" t="s">
        <v>283</v>
      </c>
    </row>
    <row r="128" spans="1:16" s="40" customFormat="1" ht="20.25" x14ac:dyDescent="0.25">
      <c r="A128" s="12">
        <v>130</v>
      </c>
      <c r="B128" s="6">
        <v>1010753</v>
      </c>
      <c r="C128" s="12" t="s">
        <v>281</v>
      </c>
      <c r="D128" s="6" t="s">
        <v>139</v>
      </c>
      <c r="E128" s="38" t="s">
        <v>193</v>
      </c>
      <c r="F128" s="17" t="s">
        <v>30</v>
      </c>
      <c r="G128" s="17">
        <v>2</v>
      </c>
      <c r="H128" s="39">
        <v>51000</v>
      </c>
      <c r="I128" s="41">
        <f t="shared" ref="I128:I183" si="6">H128*1.2*G128</f>
        <v>122400</v>
      </c>
      <c r="J128" s="19">
        <v>0</v>
      </c>
      <c r="K128" s="20">
        <f t="shared" si="5"/>
        <v>0</v>
      </c>
      <c r="L128" s="21" t="s">
        <v>18</v>
      </c>
      <c r="M128" s="59"/>
      <c r="O128" s="43" t="s">
        <v>33</v>
      </c>
      <c r="P128" s="40" t="s">
        <v>283</v>
      </c>
    </row>
    <row r="129" spans="1:16" s="40" customFormat="1" ht="20.25" x14ac:dyDescent="0.25">
      <c r="A129" s="12">
        <v>131</v>
      </c>
      <c r="B129" s="6">
        <v>1010773</v>
      </c>
      <c r="C129" s="12" t="s">
        <v>281</v>
      </c>
      <c r="D129" s="6" t="s">
        <v>140</v>
      </c>
      <c r="E129" s="38" t="s">
        <v>227</v>
      </c>
      <c r="F129" s="17" t="s">
        <v>30</v>
      </c>
      <c r="G129" s="17">
        <v>21</v>
      </c>
      <c r="H129" s="39">
        <v>4200</v>
      </c>
      <c r="I129" s="41">
        <f t="shared" si="6"/>
        <v>105840</v>
      </c>
      <c r="J129" s="19">
        <v>0</v>
      </c>
      <c r="K129" s="20">
        <f t="shared" si="5"/>
        <v>0</v>
      </c>
      <c r="L129" s="21" t="s">
        <v>18</v>
      </c>
      <c r="M129" s="59"/>
      <c r="O129" s="43" t="s">
        <v>33</v>
      </c>
      <c r="P129" s="40" t="s">
        <v>283</v>
      </c>
    </row>
    <row r="130" spans="1:16" s="40" customFormat="1" ht="37.5" x14ac:dyDescent="0.25">
      <c r="A130" s="12">
        <v>132</v>
      </c>
      <c r="B130" s="6">
        <v>1010775</v>
      </c>
      <c r="C130" s="12" t="s">
        <v>281</v>
      </c>
      <c r="D130" s="6" t="s">
        <v>141</v>
      </c>
      <c r="E130" s="38" t="s">
        <v>228</v>
      </c>
      <c r="F130" s="17" t="s">
        <v>30</v>
      </c>
      <c r="G130" s="17">
        <v>5</v>
      </c>
      <c r="H130" s="39">
        <v>9200</v>
      </c>
      <c r="I130" s="41">
        <f t="shared" si="6"/>
        <v>55200</v>
      </c>
      <c r="J130" s="19">
        <v>0</v>
      </c>
      <c r="K130" s="20">
        <f t="shared" si="5"/>
        <v>0</v>
      </c>
      <c r="L130" s="21" t="s">
        <v>18</v>
      </c>
      <c r="M130" s="59"/>
      <c r="O130" s="43" t="s">
        <v>33</v>
      </c>
      <c r="P130" s="40" t="s">
        <v>283</v>
      </c>
    </row>
    <row r="131" spans="1:16" s="40" customFormat="1" ht="37.5" x14ac:dyDescent="0.25">
      <c r="A131" s="12">
        <v>133</v>
      </c>
      <c r="B131" s="6">
        <v>1011414</v>
      </c>
      <c r="C131" s="12" t="s">
        <v>281</v>
      </c>
      <c r="D131" s="6" t="s">
        <v>142</v>
      </c>
      <c r="E131" s="38" t="s">
        <v>229</v>
      </c>
      <c r="F131" s="17" t="s">
        <v>30</v>
      </c>
      <c r="G131" s="17">
        <v>49</v>
      </c>
      <c r="H131" s="39">
        <v>6500</v>
      </c>
      <c r="I131" s="41">
        <f t="shared" si="6"/>
        <v>382200</v>
      </c>
      <c r="J131" s="19">
        <v>0</v>
      </c>
      <c r="K131" s="20">
        <f t="shared" si="5"/>
        <v>0</v>
      </c>
      <c r="L131" s="21" t="s">
        <v>18</v>
      </c>
      <c r="M131" s="59"/>
      <c r="O131" s="43" t="s">
        <v>33</v>
      </c>
      <c r="P131" s="40" t="s">
        <v>283</v>
      </c>
    </row>
    <row r="132" spans="1:16" s="40" customFormat="1" ht="20.25" x14ac:dyDescent="0.25">
      <c r="A132" s="12">
        <v>134</v>
      </c>
      <c r="B132" s="6">
        <v>1011422</v>
      </c>
      <c r="C132" s="12" t="s">
        <v>281</v>
      </c>
      <c r="D132" s="6" t="s">
        <v>143</v>
      </c>
      <c r="E132" s="38" t="s">
        <v>230</v>
      </c>
      <c r="F132" s="17" t="s">
        <v>30</v>
      </c>
      <c r="G132" s="17">
        <v>178</v>
      </c>
      <c r="H132" s="39">
        <v>900</v>
      </c>
      <c r="I132" s="41">
        <f t="shared" si="6"/>
        <v>192240</v>
      </c>
      <c r="J132" s="19">
        <v>0</v>
      </c>
      <c r="K132" s="20">
        <f t="shared" si="5"/>
        <v>0</v>
      </c>
      <c r="L132" s="21" t="s">
        <v>18</v>
      </c>
      <c r="M132" s="59"/>
      <c r="O132" s="43" t="s">
        <v>33</v>
      </c>
      <c r="P132" s="40" t="s">
        <v>283</v>
      </c>
    </row>
    <row r="133" spans="1:16" s="40" customFormat="1" ht="20.25" x14ac:dyDescent="0.25">
      <c r="A133" s="12">
        <v>135</v>
      </c>
      <c r="B133" s="6">
        <v>1012166</v>
      </c>
      <c r="C133" s="12" t="s">
        <v>281</v>
      </c>
      <c r="D133" s="6" t="s">
        <v>144</v>
      </c>
      <c r="E133" s="38" t="s">
        <v>231</v>
      </c>
      <c r="F133" s="17" t="s">
        <v>31</v>
      </c>
      <c r="G133" s="17">
        <v>1</v>
      </c>
      <c r="H133" s="39">
        <v>65600</v>
      </c>
      <c r="I133" s="41">
        <f t="shared" si="6"/>
        <v>78720</v>
      </c>
      <c r="J133" s="19">
        <v>0</v>
      </c>
      <c r="K133" s="20">
        <f t="shared" si="5"/>
        <v>0</v>
      </c>
      <c r="L133" s="21" t="s">
        <v>18</v>
      </c>
      <c r="M133" s="59"/>
      <c r="O133" s="43" t="s">
        <v>33</v>
      </c>
      <c r="P133" s="40" t="s">
        <v>283</v>
      </c>
    </row>
    <row r="134" spans="1:16" s="43" customFormat="1" ht="20.25" x14ac:dyDescent="0.25">
      <c r="A134" s="12">
        <v>136</v>
      </c>
      <c r="B134" s="6">
        <v>1013010</v>
      </c>
      <c r="C134" s="12" t="s">
        <v>281</v>
      </c>
      <c r="D134" s="6" t="s">
        <v>145</v>
      </c>
      <c r="E134" s="38" t="s">
        <v>232</v>
      </c>
      <c r="F134" s="17" t="s">
        <v>30</v>
      </c>
      <c r="G134" s="17">
        <v>1</v>
      </c>
      <c r="H134" s="39">
        <v>50000</v>
      </c>
      <c r="I134" s="41">
        <f t="shared" si="6"/>
        <v>60000</v>
      </c>
      <c r="J134" s="19">
        <v>0</v>
      </c>
      <c r="K134" s="20">
        <f t="shared" ref="K134:K186" si="7">J134*G134*1.2</f>
        <v>0</v>
      </c>
      <c r="L134" s="21" t="s">
        <v>18</v>
      </c>
      <c r="M134" s="59"/>
      <c r="O134" s="43" t="s">
        <v>287</v>
      </c>
      <c r="P134" s="43" t="s">
        <v>285</v>
      </c>
    </row>
    <row r="135" spans="1:16" s="43" customFormat="1" ht="37.5" x14ac:dyDescent="0.25">
      <c r="A135" s="12">
        <v>141</v>
      </c>
      <c r="B135" s="6">
        <v>1015298</v>
      </c>
      <c r="C135" s="12" t="s">
        <v>281</v>
      </c>
      <c r="D135" s="6" t="s">
        <v>146</v>
      </c>
      <c r="E135" s="38" t="s">
        <v>233</v>
      </c>
      <c r="F135" s="17" t="s">
        <v>30</v>
      </c>
      <c r="G135" s="17">
        <v>1</v>
      </c>
      <c r="H135" s="39">
        <v>66000</v>
      </c>
      <c r="I135" s="41">
        <f t="shared" si="6"/>
        <v>79200</v>
      </c>
      <c r="J135" s="19">
        <v>0</v>
      </c>
      <c r="K135" s="20">
        <f t="shared" si="7"/>
        <v>0</v>
      </c>
      <c r="L135" s="21" t="s">
        <v>18</v>
      </c>
      <c r="M135" s="59"/>
      <c r="O135" s="43" t="s">
        <v>33</v>
      </c>
      <c r="P135" s="43" t="s">
        <v>283</v>
      </c>
    </row>
    <row r="136" spans="1:16" s="43" customFormat="1" ht="20.25" x14ac:dyDescent="0.25">
      <c r="A136" s="12">
        <v>142</v>
      </c>
      <c r="B136" s="6">
        <v>1015678</v>
      </c>
      <c r="C136" s="12" t="s">
        <v>281</v>
      </c>
      <c r="D136" s="6" t="s">
        <v>147</v>
      </c>
      <c r="E136" s="38" t="s">
        <v>234</v>
      </c>
      <c r="F136" s="17" t="s">
        <v>30</v>
      </c>
      <c r="G136" s="17">
        <v>1</v>
      </c>
      <c r="H136" s="39">
        <v>9500</v>
      </c>
      <c r="I136" s="41">
        <f t="shared" si="6"/>
        <v>11400</v>
      </c>
      <c r="J136" s="19">
        <v>0</v>
      </c>
      <c r="K136" s="20">
        <f t="shared" si="7"/>
        <v>0</v>
      </c>
      <c r="L136" s="21" t="s">
        <v>18</v>
      </c>
      <c r="M136" s="59"/>
      <c r="O136" s="43" t="s">
        <v>33</v>
      </c>
      <c r="P136" s="43" t="s">
        <v>283</v>
      </c>
    </row>
    <row r="137" spans="1:16" s="43" customFormat="1" ht="20.25" x14ac:dyDescent="0.25">
      <c r="A137" s="12">
        <v>143</v>
      </c>
      <c r="B137" s="6">
        <v>1016475</v>
      </c>
      <c r="C137" s="12" t="s">
        <v>281</v>
      </c>
      <c r="D137" s="6" t="s">
        <v>148</v>
      </c>
      <c r="E137" s="38" t="s">
        <v>193</v>
      </c>
      <c r="F137" s="17" t="s">
        <v>30</v>
      </c>
      <c r="G137" s="17">
        <v>48</v>
      </c>
      <c r="H137" s="39">
        <v>760</v>
      </c>
      <c r="I137" s="41">
        <f t="shared" si="6"/>
        <v>43776</v>
      </c>
      <c r="J137" s="19">
        <v>0</v>
      </c>
      <c r="K137" s="20">
        <f t="shared" si="7"/>
        <v>0</v>
      </c>
      <c r="L137" s="21" t="s">
        <v>18</v>
      </c>
      <c r="M137" s="59"/>
      <c r="O137" s="43" t="s">
        <v>33</v>
      </c>
      <c r="P137" s="43" t="s">
        <v>283</v>
      </c>
    </row>
    <row r="138" spans="1:16" s="43" customFormat="1" ht="37.5" x14ac:dyDescent="0.25">
      <c r="A138" s="12">
        <v>144</v>
      </c>
      <c r="B138" s="6">
        <v>1017131</v>
      </c>
      <c r="C138" s="12" t="s">
        <v>281</v>
      </c>
      <c r="D138" s="6" t="s">
        <v>149</v>
      </c>
      <c r="E138" s="38" t="s">
        <v>193</v>
      </c>
      <c r="F138" s="17" t="s">
        <v>30</v>
      </c>
      <c r="G138" s="17">
        <v>4</v>
      </c>
      <c r="H138" s="39">
        <v>16600</v>
      </c>
      <c r="I138" s="41">
        <f t="shared" si="6"/>
        <v>79680</v>
      </c>
      <c r="J138" s="19">
        <v>0</v>
      </c>
      <c r="K138" s="20">
        <f t="shared" si="7"/>
        <v>0</v>
      </c>
      <c r="L138" s="21" t="s">
        <v>18</v>
      </c>
      <c r="M138" s="59"/>
      <c r="O138" s="43" t="s">
        <v>33</v>
      </c>
      <c r="P138" s="43" t="s">
        <v>283</v>
      </c>
    </row>
    <row r="139" spans="1:16" s="43" customFormat="1" ht="20.25" x14ac:dyDescent="0.25">
      <c r="A139" s="12">
        <v>145</v>
      </c>
      <c r="B139" s="6">
        <v>1017339</v>
      </c>
      <c r="C139" s="12" t="s">
        <v>281</v>
      </c>
      <c r="D139" s="6" t="s">
        <v>150</v>
      </c>
      <c r="E139" s="38" t="s">
        <v>235</v>
      </c>
      <c r="F139" s="17" t="s">
        <v>30</v>
      </c>
      <c r="G139" s="17">
        <v>2</v>
      </c>
      <c r="H139" s="39">
        <v>28300</v>
      </c>
      <c r="I139" s="41">
        <f t="shared" si="6"/>
        <v>67920</v>
      </c>
      <c r="J139" s="19">
        <v>0</v>
      </c>
      <c r="K139" s="20">
        <f t="shared" si="7"/>
        <v>0</v>
      </c>
      <c r="L139" s="21" t="s">
        <v>18</v>
      </c>
      <c r="M139" s="59"/>
      <c r="O139" s="43" t="s">
        <v>33</v>
      </c>
      <c r="P139" s="43" t="s">
        <v>283</v>
      </c>
    </row>
    <row r="140" spans="1:16" s="43" customFormat="1" ht="20.25" x14ac:dyDescent="0.25">
      <c r="A140" s="12">
        <v>146</v>
      </c>
      <c r="B140" s="6">
        <v>1017391</v>
      </c>
      <c r="C140" s="12" t="s">
        <v>281</v>
      </c>
      <c r="D140" s="6" t="s">
        <v>151</v>
      </c>
      <c r="E140" s="38" t="s">
        <v>193</v>
      </c>
      <c r="F140" s="17" t="s">
        <v>30</v>
      </c>
      <c r="G140" s="17">
        <v>17</v>
      </c>
      <c r="H140" s="39">
        <v>4300</v>
      </c>
      <c r="I140" s="41">
        <f t="shared" si="6"/>
        <v>87720</v>
      </c>
      <c r="J140" s="19">
        <v>0</v>
      </c>
      <c r="K140" s="20">
        <f t="shared" si="7"/>
        <v>0</v>
      </c>
      <c r="L140" s="21" t="s">
        <v>18</v>
      </c>
      <c r="M140" s="59"/>
      <c r="O140" s="43" t="s">
        <v>33</v>
      </c>
      <c r="P140" s="43" t="s">
        <v>283</v>
      </c>
    </row>
    <row r="141" spans="1:16" s="43" customFormat="1" ht="20.25" x14ac:dyDescent="0.25">
      <c r="A141" s="12">
        <v>147</v>
      </c>
      <c r="B141" s="6">
        <v>1017655</v>
      </c>
      <c r="C141" s="12" t="s">
        <v>281</v>
      </c>
      <c r="D141" s="6" t="s">
        <v>152</v>
      </c>
      <c r="E141" s="38" t="s">
        <v>236</v>
      </c>
      <c r="F141" s="17" t="s">
        <v>30</v>
      </c>
      <c r="G141" s="17">
        <v>1</v>
      </c>
      <c r="H141" s="39">
        <v>169000</v>
      </c>
      <c r="I141" s="41">
        <f t="shared" si="6"/>
        <v>202800</v>
      </c>
      <c r="J141" s="19">
        <v>0</v>
      </c>
      <c r="K141" s="20">
        <f t="shared" si="7"/>
        <v>0</v>
      </c>
      <c r="L141" s="21" t="s">
        <v>18</v>
      </c>
      <c r="M141" s="59"/>
      <c r="O141" s="43" t="s">
        <v>33</v>
      </c>
      <c r="P141" s="43" t="s">
        <v>283</v>
      </c>
    </row>
    <row r="142" spans="1:16" s="43" customFormat="1" ht="37.5" x14ac:dyDescent="0.25">
      <c r="A142" s="12">
        <v>148</v>
      </c>
      <c r="B142" s="6">
        <v>1017679</v>
      </c>
      <c r="C142" s="12" t="s">
        <v>281</v>
      </c>
      <c r="D142" s="6" t="s">
        <v>153</v>
      </c>
      <c r="E142" s="38" t="s">
        <v>237</v>
      </c>
      <c r="F142" s="17" t="s">
        <v>30</v>
      </c>
      <c r="G142" s="17">
        <v>9</v>
      </c>
      <c r="H142" s="39">
        <v>6400</v>
      </c>
      <c r="I142" s="41">
        <f t="shared" si="6"/>
        <v>69120</v>
      </c>
      <c r="J142" s="19">
        <v>0</v>
      </c>
      <c r="K142" s="20">
        <f t="shared" si="7"/>
        <v>0</v>
      </c>
      <c r="L142" s="21" t="s">
        <v>18</v>
      </c>
      <c r="M142" s="59"/>
      <c r="O142" s="43" t="s">
        <v>33</v>
      </c>
      <c r="P142" s="43" t="s">
        <v>283</v>
      </c>
    </row>
    <row r="143" spans="1:16" s="43" customFormat="1" ht="20.25" x14ac:dyDescent="0.25">
      <c r="A143" s="12">
        <v>152</v>
      </c>
      <c r="B143" s="6">
        <v>1020538</v>
      </c>
      <c r="C143" s="12" t="s">
        <v>281</v>
      </c>
      <c r="D143" s="6" t="s">
        <v>154</v>
      </c>
      <c r="E143" s="38" t="s">
        <v>238</v>
      </c>
      <c r="F143" s="17" t="s">
        <v>30</v>
      </c>
      <c r="G143" s="17">
        <v>1</v>
      </c>
      <c r="H143" s="39">
        <v>57300</v>
      </c>
      <c r="I143" s="41">
        <f t="shared" si="6"/>
        <v>68760</v>
      </c>
      <c r="J143" s="19">
        <v>0</v>
      </c>
      <c r="K143" s="20">
        <f t="shared" si="7"/>
        <v>0</v>
      </c>
      <c r="L143" s="21" t="s">
        <v>18</v>
      </c>
      <c r="M143" s="59"/>
      <c r="O143" s="43" t="s">
        <v>33</v>
      </c>
      <c r="P143" s="43" t="s">
        <v>283</v>
      </c>
    </row>
    <row r="144" spans="1:16" s="43" customFormat="1" ht="20.25" x14ac:dyDescent="0.25">
      <c r="A144" s="12">
        <v>153</v>
      </c>
      <c r="B144" s="6">
        <v>1020730</v>
      </c>
      <c r="C144" s="12" t="s">
        <v>281</v>
      </c>
      <c r="D144" s="6" t="s">
        <v>155</v>
      </c>
      <c r="E144" s="38" t="s">
        <v>239</v>
      </c>
      <c r="F144" s="17" t="s">
        <v>264</v>
      </c>
      <c r="G144" s="17">
        <v>8</v>
      </c>
      <c r="H144" s="39">
        <v>47300</v>
      </c>
      <c r="I144" s="41">
        <f t="shared" si="6"/>
        <v>454080</v>
      </c>
      <c r="J144" s="19">
        <v>0</v>
      </c>
      <c r="K144" s="20">
        <f t="shared" si="7"/>
        <v>0</v>
      </c>
      <c r="L144" s="21" t="s">
        <v>18</v>
      </c>
      <c r="M144" s="59"/>
      <c r="O144" s="43" t="s">
        <v>33</v>
      </c>
      <c r="P144" s="43" t="s">
        <v>283</v>
      </c>
    </row>
    <row r="145" spans="1:16" s="43" customFormat="1" ht="20.25" x14ac:dyDescent="0.25">
      <c r="A145" s="12">
        <v>154</v>
      </c>
      <c r="B145" s="6">
        <v>1022026</v>
      </c>
      <c r="C145" s="12" t="s">
        <v>281</v>
      </c>
      <c r="D145" s="6" t="s">
        <v>156</v>
      </c>
      <c r="E145" s="38" t="s">
        <v>240</v>
      </c>
      <c r="F145" s="17" t="s">
        <v>30</v>
      </c>
      <c r="G145" s="17">
        <v>1</v>
      </c>
      <c r="H145" s="39">
        <v>25200</v>
      </c>
      <c r="I145" s="41">
        <f t="shared" si="6"/>
        <v>30240</v>
      </c>
      <c r="J145" s="19">
        <v>0</v>
      </c>
      <c r="K145" s="20">
        <f t="shared" si="7"/>
        <v>0</v>
      </c>
      <c r="L145" s="21" t="s">
        <v>18</v>
      </c>
      <c r="M145" s="59"/>
      <c r="O145" s="43" t="s">
        <v>33</v>
      </c>
      <c r="P145" s="43" t="s">
        <v>283</v>
      </c>
    </row>
    <row r="146" spans="1:16" s="43" customFormat="1" ht="20.25" x14ac:dyDescent="0.25">
      <c r="A146" s="12">
        <v>155</v>
      </c>
      <c r="B146" s="6">
        <v>1022029</v>
      </c>
      <c r="C146" s="12" t="s">
        <v>281</v>
      </c>
      <c r="D146" s="6" t="s">
        <v>157</v>
      </c>
      <c r="E146" s="38" t="s">
        <v>241</v>
      </c>
      <c r="F146" s="17" t="s">
        <v>30</v>
      </c>
      <c r="G146" s="17">
        <v>1</v>
      </c>
      <c r="H146" s="39">
        <v>30000</v>
      </c>
      <c r="I146" s="41">
        <f t="shared" si="6"/>
        <v>36000</v>
      </c>
      <c r="J146" s="19">
        <v>0</v>
      </c>
      <c r="K146" s="20">
        <f t="shared" si="7"/>
        <v>0</v>
      </c>
      <c r="L146" s="21" t="s">
        <v>18</v>
      </c>
      <c r="M146" s="59"/>
      <c r="O146" s="43" t="s">
        <v>33</v>
      </c>
      <c r="P146" s="43" t="s">
        <v>283</v>
      </c>
    </row>
    <row r="147" spans="1:16" s="43" customFormat="1" ht="20.25" x14ac:dyDescent="0.25">
      <c r="A147" s="12">
        <v>156</v>
      </c>
      <c r="B147" s="6">
        <v>1022238</v>
      </c>
      <c r="C147" s="12" t="s">
        <v>281</v>
      </c>
      <c r="D147" s="6" t="s">
        <v>158</v>
      </c>
      <c r="E147" s="38" t="s">
        <v>242</v>
      </c>
      <c r="F147" s="17" t="s">
        <v>30</v>
      </c>
      <c r="G147" s="17">
        <v>1</v>
      </c>
      <c r="H147" s="39">
        <v>16900</v>
      </c>
      <c r="I147" s="41">
        <f t="shared" si="6"/>
        <v>20280</v>
      </c>
      <c r="J147" s="19">
        <v>0</v>
      </c>
      <c r="K147" s="20">
        <f t="shared" si="7"/>
        <v>0</v>
      </c>
      <c r="L147" s="21" t="s">
        <v>18</v>
      </c>
      <c r="M147" s="59"/>
      <c r="O147" s="43" t="s">
        <v>33</v>
      </c>
      <c r="P147" s="43" t="s">
        <v>283</v>
      </c>
    </row>
    <row r="148" spans="1:16" s="43" customFormat="1" ht="37.5" x14ac:dyDescent="0.25">
      <c r="A148" s="12">
        <v>157</v>
      </c>
      <c r="B148" s="6">
        <v>1022513</v>
      </c>
      <c r="C148" s="12" t="s">
        <v>281</v>
      </c>
      <c r="D148" s="6" t="s">
        <v>159</v>
      </c>
      <c r="E148" s="38" t="s">
        <v>243</v>
      </c>
      <c r="F148" s="17" t="s">
        <v>30</v>
      </c>
      <c r="G148" s="17">
        <v>3</v>
      </c>
      <c r="H148" s="39">
        <v>10000</v>
      </c>
      <c r="I148" s="41">
        <f t="shared" si="6"/>
        <v>36000</v>
      </c>
      <c r="J148" s="19">
        <v>0</v>
      </c>
      <c r="K148" s="20">
        <f t="shared" si="7"/>
        <v>0</v>
      </c>
      <c r="L148" s="21" t="s">
        <v>18</v>
      </c>
      <c r="M148" s="59"/>
      <c r="O148" s="43" t="s">
        <v>33</v>
      </c>
      <c r="P148" s="43" t="s">
        <v>283</v>
      </c>
    </row>
    <row r="149" spans="1:16" s="43" customFormat="1" ht="20.25" x14ac:dyDescent="0.25">
      <c r="A149" s="12">
        <v>158</v>
      </c>
      <c r="B149" s="6">
        <v>1022602</v>
      </c>
      <c r="C149" s="12" t="s">
        <v>281</v>
      </c>
      <c r="D149" s="6" t="s">
        <v>160</v>
      </c>
      <c r="E149" s="38" t="s">
        <v>244</v>
      </c>
      <c r="F149" s="17" t="s">
        <v>30</v>
      </c>
      <c r="G149" s="17">
        <v>4</v>
      </c>
      <c r="H149" s="39">
        <v>86200</v>
      </c>
      <c r="I149" s="41">
        <f t="shared" si="6"/>
        <v>413760</v>
      </c>
      <c r="J149" s="19">
        <v>0</v>
      </c>
      <c r="K149" s="20">
        <f t="shared" si="7"/>
        <v>0</v>
      </c>
      <c r="L149" s="21" t="s">
        <v>18</v>
      </c>
      <c r="M149" s="59"/>
      <c r="O149" s="43" t="s">
        <v>33</v>
      </c>
      <c r="P149" s="43" t="s">
        <v>283</v>
      </c>
    </row>
    <row r="150" spans="1:16" s="43" customFormat="1" ht="20.25" x14ac:dyDescent="0.25">
      <c r="A150" s="12">
        <v>159</v>
      </c>
      <c r="B150" s="6">
        <v>1023259</v>
      </c>
      <c r="C150" s="12" t="s">
        <v>281</v>
      </c>
      <c r="D150" s="6" t="s">
        <v>161</v>
      </c>
      <c r="E150" s="38" t="s">
        <v>245</v>
      </c>
      <c r="F150" s="17" t="s">
        <v>262</v>
      </c>
      <c r="G150" s="17">
        <v>100</v>
      </c>
      <c r="H150" s="39">
        <v>4</v>
      </c>
      <c r="I150" s="41">
        <f t="shared" si="6"/>
        <v>480</v>
      </c>
      <c r="J150" s="19">
        <v>0</v>
      </c>
      <c r="K150" s="20">
        <f t="shared" si="7"/>
        <v>0</v>
      </c>
      <c r="L150" s="21" t="s">
        <v>18</v>
      </c>
      <c r="M150" s="59"/>
      <c r="O150" s="43" t="s">
        <v>33</v>
      </c>
      <c r="P150" s="43" t="s">
        <v>283</v>
      </c>
    </row>
    <row r="151" spans="1:16" s="43" customFormat="1" ht="20.25" x14ac:dyDescent="0.25">
      <c r="A151" s="12">
        <v>160</v>
      </c>
      <c r="B151" s="6">
        <v>1023259</v>
      </c>
      <c r="C151" s="12" t="s">
        <v>281</v>
      </c>
      <c r="D151" s="6" t="s">
        <v>161</v>
      </c>
      <c r="E151" s="38" t="s">
        <v>245</v>
      </c>
      <c r="F151" s="17" t="s">
        <v>262</v>
      </c>
      <c r="G151" s="17">
        <v>200</v>
      </c>
      <c r="H151" s="39">
        <v>4</v>
      </c>
      <c r="I151" s="41">
        <f t="shared" si="6"/>
        <v>960</v>
      </c>
      <c r="J151" s="19">
        <v>0</v>
      </c>
      <c r="K151" s="20">
        <f t="shared" si="7"/>
        <v>0</v>
      </c>
      <c r="L151" s="21" t="s">
        <v>18</v>
      </c>
      <c r="M151" s="59"/>
      <c r="O151" s="43" t="s">
        <v>33</v>
      </c>
      <c r="P151" s="43" t="s">
        <v>283</v>
      </c>
    </row>
    <row r="152" spans="1:16" s="43" customFormat="1" ht="20.25" x14ac:dyDescent="0.25">
      <c r="A152" s="12">
        <v>161</v>
      </c>
      <c r="B152" s="6">
        <v>1023259</v>
      </c>
      <c r="C152" s="12" t="s">
        <v>281</v>
      </c>
      <c r="D152" s="6" t="s">
        <v>161</v>
      </c>
      <c r="E152" s="38" t="s">
        <v>245</v>
      </c>
      <c r="F152" s="17" t="s">
        <v>262</v>
      </c>
      <c r="G152" s="17">
        <v>6900</v>
      </c>
      <c r="H152" s="39">
        <v>4</v>
      </c>
      <c r="I152" s="41">
        <f t="shared" si="6"/>
        <v>33120</v>
      </c>
      <c r="J152" s="19">
        <v>0</v>
      </c>
      <c r="K152" s="20">
        <f t="shared" si="7"/>
        <v>0</v>
      </c>
      <c r="L152" s="21" t="s">
        <v>18</v>
      </c>
      <c r="M152" s="59"/>
      <c r="O152" s="43" t="s">
        <v>33</v>
      </c>
      <c r="P152" s="43" t="s">
        <v>283</v>
      </c>
    </row>
    <row r="153" spans="1:16" s="43" customFormat="1" ht="20.25" x14ac:dyDescent="0.25">
      <c r="A153" s="12">
        <v>162</v>
      </c>
      <c r="B153" s="6">
        <v>1023810</v>
      </c>
      <c r="C153" s="12" t="s">
        <v>281</v>
      </c>
      <c r="D153" s="6" t="s">
        <v>162</v>
      </c>
      <c r="E153" s="38" t="s">
        <v>246</v>
      </c>
      <c r="F153" s="17" t="s">
        <v>30</v>
      </c>
      <c r="G153" s="17">
        <v>2</v>
      </c>
      <c r="H153" s="39">
        <v>30100</v>
      </c>
      <c r="I153" s="41">
        <f t="shared" si="6"/>
        <v>72240</v>
      </c>
      <c r="J153" s="19">
        <v>0</v>
      </c>
      <c r="K153" s="20">
        <f t="shared" si="7"/>
        <v>0</v>
      </c>
      <c r="L153" s="21" t="s">
        <v>18</v>
      </c>
      <c r="M153" s="59"/>
      <c r="O153" s="43" t="s">
        <v>33</v>
      </c>
      <c r="P153" s="43" t="s">
        <v>283</v>
      </c>
    </row>
    <row r="154" spans="1:16" s="43" customFormat="1" ht="20.25" x14ac:dyDescent="0.25">
      <c r="A154" s="12">
        <v>163</v>
      </c>
      <c r="B154" s="6">
        <v>1024228</v>
      </c>
      <c r="C154" s="12" t="s">
        <v>281</v>
      </c>
      <c r="D154" s="6" t="s">
        <v>163</v>
      </c>
      <c r="E154" s="38" t="s">
        <v>193</v>
      </c>
      <c r="F154" s="17" t="s">
        <v>30</v>
      </c>
      <c r="G154" s="17">
        <v>2</v>
      </c>
      <c r="H154" s="39">
        <v>4500</v>
      </c>
      <c r="I154" s="41">
        <f t="shared" si="6"/>
        <v>10800</v>
      </c>
      <c r="J154" s="19">
        <v>0</v>
      </c>
      <c r="K154" s="20">
        <f t="shared" si="7"/>
        <v>0</v>
      </c>
      <c r="L154" s="21" t="s">
        <v>18</v>
      </c>
      <c r="M154" s="59"/>
      <c r="O154" s="43" t="s">
        <v>33</v>
      </c>
      <c r="P154" s="43" t="s">
        <v>283</v>
      </c>
    </row>
    <row r="155" spans="1:16" s="43" customFormat="1" ht="20.25" x14ac:dyDescent="0.25">
      <c r="A155" s="12">
        <v>164</v>
      </c>
      <c r="B155" s="6">
        <v>1024228</v>
      </c>
      <c r="C155" s="12" t="s">
        <v>281</v>
      </c>
      <c r="D155" s="6" t="s">
        <v>163</v>
      </c>
      <c r="E155" s="38" t="s">
        <v>193</v>
      </c>
      <c r="F155" s="17" t="s">
        <v>30</v>
      </c>
      <c r="G155" s="17">
        <v>3</v>
      </c>
      <c r="H155" s="39">
        <v>4500</v>
      </c>
      <c r="I155" s="41">
        <f t="shared" si="6"/>
        <v>16200</v>
      </c>
      <c r="J155" s="19">
        <v>0</v>
      </c>
      <c r="K155" s="20">
        <f t="shared" si="7"/>
        <v>0</v>
      </c>
      <c r="L155" s="21" t="s">
        <v>18</v>
      </c>
      <c r="M155" s="59"/>
      <c r="O155" s="43" t="s">
        <v>33</v>
      </c>
      <c r="P155" s="43" t="s">
        <v>283</v>
      </c>
    </row>
    <row r="156" spans="1:16" s="43" customFormat="1" ht="20.25" x14ac:dyDescent="0.25">
      <c r="A156" s="12">
        <v>165</v>
      </c>
      <c r="B156" s="6">
        <v>1024228</v>
      </c>
      <c r="C156" s="12" t="s">
        <v>281</v>
      </c>
      <c r="D156" s="6" t="s">
        <v>163</v>
      </c>
      <c r="E156" s="38" t="s">
        <v>193</v>
      </c>
      <c r="F156" s="17" t="s">
        <v>30</v>
      </c>
      <c r="G156" s="17">
        <v>3</v>
      </c>
      <c r="H156" s="39">
        <v>4500</v>
      </c>
      <c r="I156" s="41">
        <f t="shared" si="6"/>
        <v>16200</v>
      </c>
      <c r="J156" s="19">
        <v>0</v>
      </c>
      <c r="K156" s="20">
        <f t="shared" si="7"/>
        <v>0</v>
      </c>
      <c r="L156" s="21" t="s">
        <v>18</v>
      </c>
      <c r="M156" s="59"/>
      <c r="O156" s="43" t="s">
        <v>33</v>
      </c>
      <c r="P156" s="43" t="s">
        <v>283</v>
      </c>
    </row>
    <row r="157" spans="1:16" s="43" customFormat="1" ht="20.25" x14ac:dyDescent="0.25">
      <c r="A157" s="12">
        <v>166</v>
      </c>
      <c r="B157" s="6">
        <v>1024430</v>
      </c>
      <c r="C157" s="12" t="s">
        <v>281</v>
      </c>
      <c r="D157" s="6" t="s">
        <v>164</v>
      </c>
      <c r="E157" s="38" t="s">
        <v>193</v>
      </c>
      <c r="F157" s="17" t="s">
        <v>30</v>
      </c>
      <c r="G157" s="17">
        <v>5</v>
      </c>
      <c r="H157" s="39">
        <v>8600</v>
      </c>
      <c r="I157" s="41">
        <f t="shared" si="6"/>
        <v>51600</v>
      </c>
      <c r="J157" s="19">
        <v>0</v>
      </c>
      <c r="K157" s="20">
        <f t="shared" si="7"/>
        <v>0</v>
      </c>
      <c r="L157" s="21" t="s">
        <v>18</v>
      </c>
      <c r="M157" s="59"/>
      <c r="O157" s="43" t="s">
        <v>33</v>
      </c>
      <c r="P157" s="43" t="s">
        <v>283</v>
      </c>
    </row>
    <row r="158" spans="1:16" s="43" customFormat="1" ht="20.25" x14ac:dyDescent="0.25">
      <c r="A158" s="12">
        <v>167</v>
      </c>
      <c r="B158" s="6">
        <v>1024831</v>
      </c>
      <c r="C158" s="12" t="s">
        <v>281</v>
      </c>
      <c r="D158" s="6" t="s">
        <v>165</v>
      </c>
      <c r="E158" s="38" t="s">
        <v>247</v>
      </c>
      <c r="F158" s="17" t="s">
        <v>30</v>
      </c>
      <c r="G158" s="17">
        <v>22</v>
      </c>
      <c r="H158" s="39">
        <v>1400</v>
      </c>
      <c r="I158" s="41">
        <f t="shared" si="6"/>
        <v>36960</v>
      </c>
      <c r="J158" s="19">
        <v>0</v>
      </c>
      <c r="K158" s="20">
        <f t="shared" si="7"/>
        <v>0</v>
      </c>
      <c r="L158" s="21" t="s">
        <v>18</v>
      </c>
      <c r="M158" s="59"/>
      <c r="O158" s="43" t="s">
        <v>33</v>
      </c>
      <c r="P158" s="43" t="s">
        <v>283</v>
      </c>
    </row>
    <row r="159" spans="1:16" s="43" customFormat="1" ht="20.25" x14ac:dyDescent="0.25">
      <c r="A159" s="12">
        <v>168</v>
      </c>
      <c r="B159" s="6">
        <v>1024949</v>
      </c>
      <c r="C159" s="12" t="s">
        <v>281</v>
      </c>
      <c r="D159" s="6" t="s">
        <v>166</v>
      </c>
      <c r="E159" s="38" t="s">
        <v>248</v>
      </c>
      <c r="F159" s="17" t="s">
        <v>30</v>
      </c>
      <c r="G159" s="17">
        <v>2</v>
      </c>
      <c r="H159" s="39">
        <v>2900</v>
      </c>
      <c r="I159" s="41">
        <f t="shared" si="6"/>
        <v>6960</v>
      </c>
      <c r="J159" s="19">
        <v>0</v>
      </c>
      <c r="K159" s="20">
        <f t="shared" si="7"/>
        <v>0</v>
      </c>
      <c r="L159" s="21" t="s">
        <v>18</v>
      </c>
      <c r="M159" s="59"/>
      <c r="O159" s="43" t="s">
        <v>287</v>
      </c>
      <c r="P159" s="43" t="s">
        <v>285</v>
      </c>
    </row>
    <row r="160" spans="1:16" s="43" customFormat="1" ht="20.25" x14ac:dyDescent="0.25">
      <c r="A160" s="12">
        <v>169</v>
      </c>
      <c r="B160" s="6">
        <v>1025830</v>
      </c>
      <c r="C160" s="12" t="s">
        <v>281</v>
      </c>
      <c r="D160" s="6" t="s">
        <v>167</v>
      </c>
      <c r="E160" s="38" t="s">
        <v>193</v>
      </c>
      <c r="F160" s="17" t="s">
        <v>30</v>
      </c>
      <c r="G160" s="17">
        <v>1</v>
      </c>
      <c r="H160" s="39">
        <v>24000</v>
      </c>
      <c r="I160" s="41">
        <f t="shared" si="6"/>
        <v>28800</v>
      </c>
      <c r="J160" s="19">
        <v>0</v>
      </c>
      <c r="K160" s="20">
        <f t="shared" si="7"/>
        <v>0</v>
      </c>
      <c r="L160" s="21" t="s">
        <v>18</v>
      </c>
      <c r="M160" s="59"/>
      <c r="O160" s="43" t="s">
        <v>33</v>
      </c>
      <c r="P160" s="43" t="s">
        <v>283</v>
      </c>
    </row>
    <row r="161" spans="1:16" s="43" customFormat="1" ht="20.25" x14ac:dyDescent="0.25">
      <c r="A161" s="12">
        <v>170</v>
      </c>
      <c r="B161" s="6">
        <v>1025832</v>
      </c>
      <c r="C161" s="12" t="s">
        <v>281</v>
      </c>
      <c r="D161" s="6" t="s">
        <v>168</v>
      </c>
      <c r="E161" s="38" t="s">
        <v>193</v>
      </c>
      <c r="F161" s="17" t="s">
        <v>30</v>
      </c>
      <c r="G161" s="17">
        <v>8</v>
      </c>
      <c r="H161" s="39">
        <v>5800</v>
      </c>
      <c r="I161" s="41">
        <f t="shared" si="6"/>
        <v>55680</v>
      </c>
      <c r="J161" s="19">
        <v>0</v>
      </c>
      <c r="K161" s="20">
        <f t="shared" si="7"/>
        <v>0</v>
      </c>
      <c r="L161" s="21" t="s">
        <v>18</v>
      </c>
      <c r="M161" s="59"/>
      <c r="O161" s="43" t="s">
        <v>33</v>
      </c>
      <c r="P161" s="43" t="s">
        <v>283</v>
      </c>
    </row>
    <row r="162" spans="1:16" s="43" customFormat="1" ht="37.5" x14ac:dyDescent="0.25">
      <c r="A162" s="12">
        <v>171</v>
      </c>
      <c r="B162" s="6">
        <v>1026443</v>
      </c>
      <c r="C162" s="12" t="s">
        <v>281</v>
      </c>
      <c r="D162" s="6" t="s">
        <v>169</v>
      </c>
      <c r="E162" s="38" t="s">
        <v>249</v>
      </c>
      <c r="F162" s="17" t="s">
        <v>30</v>
      </c>
      <c r="G162" s="17">
        <v>5</v>
      </c>
      <c r="H162" s="39">
        <v>6100</v>
      </c>
      <c r="I162" s="41">
        <f t="shared" si="6"/>
        <v>36600</v>
      </c>
      <c r="J162" s="19">
        <v>0</v>
      </c>
      <c r="K162" s="20">
        <f t="shared" si="7"/>
        <v>0</v>
      </c>
      <c r="L162" s="21" t="s">
        <v>18</v>
      </c>
      <c r="M162" s="59"/>
      <c r="O162" s="43" t="s">
        <v>33</v>
      </c>
      <c r="P162" s="43" t="s">
        <v>283</v>
      </c>
    </row>
    <row r="163" spans="1:16" s="43" customFormat="1" ht="20.25" x14ac:dyDescent="0.25">
      <c r="A163" s="12">
        <v>172</v>
      </c>
      <c r="B163" s="6">
        <v>1027791</v>
      </c>
      <c r="C163" s="12" t="s">
        <v>281</v>
      </c>
      <c r="D163" s="6" t="s">
        <v>170</v>
      </c>
      <c r="E163" s="38" t="s">
        <v>193</v>
      </c>
      <c r="F163" s="17" t="s">
        <v>31</v>
      </c>
      <c r="G163" s="17">
        <v>1</v>
      </c>
      <c r="H163" s="39">
        <v>52600</v>
      </c>
      <c r="I163" s="41">
        <f t="shared" si="6"/>
        <v>63120</v>
      </c>
      <c r="J163" s="19">
        <v>0</v>
      </c>
      <c r="K163" s="20">
        <f t="shared" si="7"/>
        <v>0</v>
      </c>
      <c r="L163" s="21" t="s">
        <v>18</v>
      </c>
      <c r="M163" s="59"/>
      <c r="O163" s="43" t="s">
        <v>33</v>
      </c>
      <c r="P163" s="43" t="s">
        <v>283</v>
      </c>
    </row>
    <row r="164" spans="1:16" s="43" customFormat="1" ht="20.25" x14ac:dyDescent="0.25">
      <c r="A164" s="12">
        <v>173</v>
      </c>
      <c r="B164" s="6">
        <v>1027792</v>
      </c>
      <c r="C164" s="12" t="s">
        <v>281</v>
      </c>
      <c r="D164" s="6" t="s">
        <v>170</v>
      </c>
      <c r="E164" s="38" t="s">
        <v>193</v>
      </c>
      <c r="F164" s="17" t="s">
        <v>31</v>
      </c>
      <c r="G164" s="17">
        <v>1</v>
      </c>
      <c r="H164" s="39">
        <v>52600</v>
      </c>
      <c r="I164" s="41">
        <f t="shared" si="6"/>
        <v>63120</v>
      </c>
      <c r="J164" s="19">
        <v>0</v>
      </c>
      <c r="K164" s="20">
        <f t="shared" si="7"/>
        <v>0</v>
      </c>
      <c r="L164" s="21" t="s">
        <v>18</v>
      </c>
      <c r="M164" s="59"/>
      <c r="O164" s="43" t="s">
        <v>33</v>
      </c>
      <c r="P164" s="43" t="s">
        <v>283</v>
      </c>
    </row>
    <row r="165" spans="1:16" s="43" customFormat="1" ht="20.25" x14ac:dyDescent="0.25">
      <c r="A165" s="12">
        <v>174</v>
      </c>
      <c r="B165" s="6">
        <v>1027794</v>
      </c>
      <c r="C165" s="12" t="s">
        <v>281</v>
      </c>
      <c r="D165" s="6" t="s">
        <v>171</v>
      </c>
      <c r="E165" s="38" t="s">
        <v>193</v>
      </c>
      <c r="F165" s="17" t="s">
        <v>30</v>
      </c>
      <c r="G165" s="17">
        <v>14</v>
      </c>
      <c r="H165" s="39">
        <v>2200</v>
      </c>
      <c r="I165" s="41">
        <f t="shared" si="6"/>
        <v>36960</v>
      </c>
      <c r="J165" s="19">
        <v>0</v>
      </c>
      <c r="K165" s="20">
        <f t="shared" si="7"/>
        <v>0</v>
      </c>
      <c r="L165" s="21" t="s">
        <v>18</v>
      </c>
      <c r="M165" s="59"/>
      <c r="O165" s="43" t="s">
        <v>33</v>
      </c>
      <c r="P165" s="43" t="s">
        <v>283</v>
      </c>
    </row>
    <row r="166" spans="1:16" s="43" customFormat="1" ht="20.25" x14ac:dyDescent="0.25">
      <c r="A166" s="12">
        <v>175</v>
      </c>
      <c r="B166" s="6">
        <v>1027795</v>
      </c>
      <c r="C166" s="12" t="s">
        <v>281</v>
      </c>
      <c r="D166" s="6" t="s">
        <v>172</v>
      </c>
      <c r="E166" s="38" t="s">
        <v>193</v>
      </c>
      <c r="F166" s="17" t="s">
        <v>30</v>
      </c>
      <c r="G166" s="17">
        <v>5</v>
      </c>
      <c r="H166" s="39">
        <v>6100</v>
      </c>
      <c r="I166" s="41">
        <f t="shared" si="6"/>
        <v>36600</v>
      </c>
      <c r="J166" s="19">
        <v>0</v>
      </c>
      <c r="K166" s="20">
        <f t="shared" si="7"/>
        <v>0</v>
      </c>
      <c r="L166" s="21" t="s">
        <v>18</v>
      </c>
      <c r="M166" s="59"/>
      <c r="O166" s="43" t="s">
        <v>33</v>
      </c>
      <c r="P166" s="43" t="s">
        <v>283</v>
      </c>
    </row>
    <row r="167" spans="1:16" s="43" customFormat="1" ht="20.25" x14ac:dyDescent="0.25">
      <c r="A167" s="12">
        <v>176</v>
      </c>
      <c r="B167" s="6">
        <v>1027797</v>
      </c>
      <c r="C167" s="12" t="s">
        <v>281</v>
      </c>
      <c r="D167" s="6" t="s">
        <v>173</v>
      </c>
      <c r="E167" s="38" t="s">
        <v>193</v>
      </c>
      <c r="F167" s="17" t="s">
        <v>31</v>
      </c>
      <c r="G167" s="17">
        <v>1</v>
      </c>
      <c r="H167" s="39">
        <v>36200</v>
      </c>
      <c r="I167" s="41">
        <f t="shared" si="6"/>
        <v>43440</v>
      </c>
      <c r="J167" s="19">
        <v>0</v>
      </c>
      <c r="K167" s="20">
        <f t="shared" si="7"/>
        <v>0</v>
      </c>
      <c r="L167" s="21" t="s">
        <v>18</v>
      </c>
      <c r="M167" s="59"/>
      <c r="O167" s="43" t="s">
        <v>33</v>
      </c>
      <c r="P167" s="43" t="s">
        <v>283</v>
      </c>
    </row>
    <row r="168" spans="1:16" s="43" customFormat="1" ht="20.25" x14ac:dyDescent="0.25">
      <c r="A168" s="12">
        <v>177</v>
      </c>
      <c r="B168" s="6">
        <v>1027854</v>
      </c>
      <c r="C168" s="12" t="s">
        <v>281</v>
      </c>
      <c r="D168" s="6" t="s">
        <v>174</v>
      </c>
      <c r="E168" s="38" t="s">
        <v>250</v>
      </c>
      <c r="F168" s="17" t="s">
        <v>30</v>
      </c>
      <c r="G168" s="17">
        <v>43</v>
      </c>
      <c r="H168" s="39">
        <v>680</v>
      </c>
      <c r="I168" s="41">
        <f t="shared" si="6"/>
        <v>35088</v>
      </c>
      <c r="J168" s="19">
        <v>0</v>
      </c>
      <c r="K168" s="20">
        <f t="shared" si="7"/>
        <v>0</v>
      </c>
      <c r="L168" s="21" t="s">
        <v>18</v>
      </c>
      <c r="M168" s="59"/>
      <c r="O168" s="43" t="s">
        <v>33</v>
      </c>
      <c r="P168" s="43" t="s">
        <v>283</v>
      </c>
    </row>
    <row r="169" spans="1:16" s="43" customFormat="1" ht="20.25" x14ac:dyDescent="0.25">
      <c r="A169" s="12">
        <v>178</v>
      </c>
      <c r="B169" s="6">
        <v>1028107</v>
      </c>
      <c r="C169" s="12" t="s">
        <v>281</v>
      </c>
      <c r="D169" s="6" t="s">
        <v>175</v>
      </c>
      <c r="E169" s="38" t="s">
        <v>193</v>
      </c>
      <c r="F169" s="17" t="s">
        <v>30</v>
      </c>
      <c r="G169" s="17">
        <v>3</v>
      </c>
      <c r="H169" s="39">
        <v>42000</v>
      </c>
      <c r="I169" s="41">
        <f t="shared" si="6"/>
        <v>151200</v>
      </c>
      <c r="J169" s="19">
        <v>0</v>
      </c>
      <c r="K169" s="20">
        <f t="shared" si="7"/>
        <v>0</v>
      </c>
      <c r="L169" s="21" t="s">
        <v>18</v>
      </c>
      <c r="M169" s="59"/>
      <c r="O169" s="43" t="s">
        <v>287</v>
      </c>
      <c r="P169" s="43" t="s">
        <v>285</v>
      </c>
    </row>
    <row r="170" spans="1:16" s="43" customFormat="1" ht="20.25" x14ac:dyDescent="0.25">
      <c r="A170" s="12">
        <v>179</v>
      </c>
      <c r="B170" s="6">
        <v>1029841</v>
      </c>
      <c r="C170" s="12" t="s">
        <v>281</v>
      </c>
      <c r="D170" s="6" t="s">
        <v>176</v>
      </c>
      <c r="E170" s="38" t="s">
        <v>251</v>
      </c>
      <c r="F170" s="17" t="s">
        <v>30</v>
      </c>
      <c r="G170" s="17">
        <v>1</v>
      </c>
      <c r="H170" s="39">
        <v>983000</v>
      </c>
      <c r="I170" s="41">
        <f t="shared" si="6"/>
        <v>1179600</v>
      </c>
      <c r="J170" s="19">
        <v>0</v>
      </c>
      <c r="K170" s="20">
        <f t="shared" si="7"/>
        <v>0</v>
      </c>
      <c r="L170" s="21" t="s">
        <v>18</v>
      </c>
      <c r="M170" s="59"/>
      <c r="O170" s="43" t="s">
        <v>287</v>
      </c>
      <c r="P170" s="43" t="s">
        <v>285</v>
      </c>
    </row>
    <row r="171" spans="1:16" s="43" customFormat="1" ht="20.25" x14ac:dyDescent="0.25">
      <c r="A171" s="12">
        <v>180</v>
      </c>
      <c r="B171" s="6">
        <v>1031392</v>
      </c>
      <c r="C171" s="12" t="s">
        <v>281</v>
      </c>
      <c r="D171" s="6" t="s">
        <v>177</v>
      </c>
      <c r="E171" s="38" t="s">
        <v>252</v>
      </c>
      <c r="F171" s="17" t="s">
        <v>30</v>
      </c>
      <c r="G171" s="17">
        <v>1</v>
      </c>
      <c r="H171" s="39">
        <v>16600</v>
      </c>
      <c r="I171" s="41">
        <f t="shared" si="6"/>
        <v>19920</v>
      </c>
      <c r="J171" s="19">
        <v>0</v>
      </c>
      <c r="K171" s="20">
        <f t="shared" si="7"/>
        <v>0</v>
      </c>
      <c r="L171" s="21" t="s">
        <v>18</v>
      </c>
      <c r="M171" s="59"/>
      <c r="O171" s="43" t="s">
        <v>33</v>
      </c>
      <c r="P171" s="43" t="s">
        <v>283</v>
      </c>
    </row>
    <row r="172" spans="1:16" s="43" customFormat="1" ht="20.25" x14ac:dyDescent="0.25">
      <c r="A172" s="12">
        <v>181</v>
      </c>
      <c r="B172" s="6">
        <v>1032101</v>
      </c>
      <c r="C172" s="12" t="s">
        <v>281</v>
      </c>
      <c r="D172" s="6" t="s">
        <v>178</v>
      </c>
      <c r="E172" s="38" t="s">
        <v>253</v>
      </c>
      <c r="F172" s="17" t="s">
        <v>30</v>
      </c>
      <c r="G172" s="17">
        <v>2</v>
      </c>
      <c r="H172" s="39">
        <v>15400</v>
      </c>
      <c r="I172" s="41">
        <f t="shared" si="6"/>
        <v>36960</v>
      </c>
      <c r="J172" s="19">
        <v>0</v>
      </c>
      <c r="K172" s="20">
        <f t="shared" si="7"/>
        <v>0</v>
      </c>
      <c r="L172" s="21" t="s">
        <v>18</v>
      </c>
      <c r="M172" s="59"/>
      <c r="O172" s="43" t="s">
        <v>33</v>
      </c>
      <c r="P172" s="43" t="s">
        <v>283</v>
      </c>
    </row>
    <row r="173" spans="1:16" s="43" customFormat="1" ht="20.25" x14ac:dyDescent="0.25">
      <c r="A173" s="12">
        <v>182</v>
      </c>
      <c r="B173" s="6">
        <v>1032865</v>
      </c>
      <c r="C173" s="12" t="s">
        <v>281</v>
      </c>
      <c r="D173" s="6" t="s">
        <v>179</v>
      </c>
      <c r="E173" s="38" t="s">
        <v>254</v>
      </c>
      <c r="F173" s="17" t="s">
        <v>30</v>
      </c>
      <c r="G173" s="17">
        <v>1</v>
      </c>
      <c r="H173" s="39">
        <v>19600</v>
      </c>
      <c r="I173" s="41">
        <f t="shared" si="6"/>
        <v>23520</v>
      </c>
      <c r="J173" s="19">
        <v>0</v>
      </c>
      <c r="K173" s="20">
        <f t="shared" si="7"/>
        <v>0</v>
      </c>
      <c r="L173" s="21" t="s">
        <v>18</v>
      </c>
      <c r="M173" s="59"/>
      <c r="O173" s="43" t="s">
        <v>33</v>
      </c>
      <c r="P173" s="43" t="s">
        <v>283</v>
      </c>
    </row>
    <row r="174" spans="1:16" s="43" customFormat="1" ht="20.25" x14ac:dyDescent="0.25">
      <c r="A174" s="12">
        <v>183</v>
      </c>
      <c r="B174" s="6">
        <v>1032867</v>
      </c>
      <c r="C174" s="12" t="s">
        <v>281</v>
      </c>
      <c r="D174" s="6" t="s">
        <v>180</v>
      </c>
      <c r="E174" s="38" t="s">
        <v>255</v>
      </c>
      <c r="F174" s="17" t="s">
        <v>30</v>
      </c>
      <c r="G174" s="17">
        <v>1</v>
      </c>
      <c r="H174" s="39">
        <v>413000</v>
      </c>
      <c r="I174" s="41">
        <f t="shared" si="6"/>
        <v>495600</v>
      </c>
      <c r="J174" s="19">
        <v>0</v>
      </c>
      <c r="K174" s="20">
        <f t="shared" si="7"/>
        <v>0</v>
      </c>
      <c r="L174" s="21" t="s">
        <v>18</v>
      </c>
      <c r="M174" s="59"/>
      <c r="O174" s="43" t="s">
        <v>33</v>
      </c>
      <c r="P174" s="43" t="s">
        <v>283</v>
      </c>
    </row>
    <row r="175" spans="1:16" s="43" customFormat="1" ht="20.25" x14ac:dyDescent="0.25">
      <c r="A175" s="12">
        <v>184</v>
      </c>
      <c r="B175" s="6">
        <v>1032868</v>
      </c>
      <c r="C175" s="12" t="s">
        <v>281</v>
      </c>
      <c r="D175" s="6" t="s">
        <v>181</v>
      </c>
      <c r="E175" s="38" t="s">
        <v>256</v>
      </c>
      <c r="F175" s="17" t="s">
        <v>30</v>
      </c>
      <c r="G175" s="17">
        <v>1</v>
      </c>
      <c r="H175" s="39">
        <v>26900</v>
      </c>
      <c r="I175" s="41">
        <f t="shared" si="6"/>
        <v>32280</v>
      </c>
      <c r="J175" s="19">
        <v>0</v>
      </c>
      <c r="K175" s="20">
        <f t="shared" si="7"/>
        <v>0</v>
      </c>
      <c r="L175" s="21" t="s">
        <v>18</v>
      </c>
      <c r="M175" s="59"/>
      <c r="O175" s="43" t="s">
        <v>33</v>
      </c>
      <c r="P175" s="43" t="s">
        <v>283</v>
      </c>
    </row>
    <row r="176" spans="1:16" s="43" customFormat="1" ht="20.25" x14ac:dyDescent="0.25">
      <c r="A176" s="12">
        <v>185</v>
      </c>
      <c r="B176" s="6">
        <v>1032869</v>
      </c>
      <c r="C176" s="12" t="s">
        <v>281</v>
      </c>
      <c r="D176" s="6" t="s">
        <v>182</v>
      </c>
      <c r="E176" s="38" t="s">
        <v>257</v>
      </c>
      <c r="F176" s="17" t="s">
        <v>30</v>
      </c>
      <c r="G176" s="17">
        <v>1</v>
      </c>
      <c r="H176" s="39">
        <v>66800</v>
      </c>
      <c r="I176" s="41">
        <f t="shared" si="6"/>
        <v>80160</v>
      </c>
      <c r="J176" s="19">
        <v>0</v>
      </c>
      <c r="K176" s="20">
        <f t="shared" si="7"/>
        <v>0</v>
      </c>
      <c r="L176" s="21" t="s">
        <v>18</v>
      </c>
      <c r="M176" s="59"/>
      <c r="O176" s="43" t="s">
        <v>33</v>
      </c>
      <c r="P176" s="43" t="s">
        <v>283</v>
      </c>
    </row>
    <row r="177" spans="1:16" s="43" customFormat="1" ht="20.25" x14ac:dyDescent="0.25">
      <c r="A177" s="12">
        <v>186</v>
      </c>
      <c r="B177" s="6">
        <v>1036517</v>
      </c>
      <c r="C177" s="12" t="s">
        <v>281</v>
      </c>
      <c r="D177" s="6" t="s">
        <v>183</v>
      </c>
      <c r="E177" s="38" t="s">
        <v>193</v>
      </c>
      <c r="F177" s="17" t="s">
        <v>30</v>
      </c>
      <c r="G177" s="17">
        <v>4</v>
      </c>
      <c r="H177" s="39">
        <v>11000</v>
      </c>
      <c r="I177" s="41">
        <f t="shared" si="6"/>
        <v>52800</v>
      </c>
      <c r="J177" s="19">
        <v>0</v>
      </c>
      <c r="K177" s="20">
        <f t="shared" si="7"/>
        <v>0</v>
      </c>
      <c r="L177" s="21" t="s">
        <v>18</v>
      </c>
      <c r="M177" s="59"/>
      <c r="O177" s="43" t="s">
        <v>33</v>
      </c>
      <c r="P177" s="43" t="s">
        <v>283</v>
      </c>
    </row>
    <row r="178" spans="1:16" s="43" customFormat="1" ht="20.25" x14ac:dyDescent="0.25">
      <c r="A178" s="12">
        <v>187</v>
      </c>
      <c r="B178" s="6">
        <v>1037879</v>
      </c>
      <c r="C178" s="12" t="s">
        <v>281</v>
      </c>
      <c r="D178" s="6" t="s">
        <v>184</v>
      </c>
      <c r="E178" s="38" t="s">
        <v>193</v>
      </c>
      <c r="F178" s="17" t="s">
        <v>30</v>
      </c>
      <c r="G178" s="17">
        <v>1</v>
      </c>
      <c r="H178" s="39">
        <v>6400</v>
      </c>
      <c r="I178" s="41">
        <f t="shared" si="6"/>
        <v>7680</v>
      </c>
      <c r="J178" s="19">
        <v>0</v>
      </c>
      <c r="K178" s="20">
        <f t="shared" si="7"/>
        <v>0</v>
      </c>
      <c r="L178" s="21" t="s">
        <v>18</v>
      </c>
      <c r="M178" s="59"/>
      <c r="O178" s="43" t="s">
        <v>34</v>
      </c>
      <c r="P178" s="43" t="s">
        <v>284</v>
      </c>
    </row>
    <row r="179" spans="1:16" s="43" customFormat="1" ht="37.5" x14ac:dyDescent="0.25">
      <c r="A179" s="12">
        <v>188</v>
      </c>
      <c r="B179" s="6">
        <v>1037968</v>
      </c>
      <c r="C179" s="12" t="s">
        <v>281</v>
      </c>
      <c r="D179" s="6" t="s">
        <v>185</v>
      </c>
      <c r="E179" s="38" t="s">
        <v>258</v>
      </c>
      <c r="F179" s="17" t="s">
        <v>30</v>
      </c>
      <c r="G179" s="17">
        <v>2</v>
      </c>
      <c r="H179" s="39">
        <v>135000</v>
      </c>
      <c r="I179" s="41">
        <f t="shared" si="6"/>
        <v>324000</v>
      </c>
      <c r="J179" s="19">
        <v>0</v>
      </c>
      <c r="K179" s="20">
        <f t="shared" si="7"/>
        <v>0</v>
      </c>
      <c r="L179" s="21" t="s">
        <v>18</v>
      </c>
      <c r="M179" s="59"/>
      <c r="O179" s="43" t="s">
        <v>34</v>
      </c>
      <c r="P179" s="43" t="s">
        <v>284</v>
      </c>
    </row>
    <row r="180" spans="1:16" s="43" customFormat="1" ht="20.25" x14ac:dyDescent="0.25">
      <c r="A180" s="12">
        <v>189</v>
      </c>
      <c r="B180" s="6">
        <v>1049663</v>
      </c>
      <c r="C180" s="12" t="s">
        <v>281</v>
      </c>
      <c r="D180" s="6" t="s">
        <v>186</v>
      </c>
      <c r="E180" s="38" t="s">
        <v>259</v>
      </c>
      <c r="F180" s="17" t="s">
        <v>30</v>
      </c>
      <c r="G180" s="17">
        <v>7</v>
      </c>
      <c r="H180" s="39">
        <v>4200</v>
      </c>
      <c r="I180" s="41">
        <f t="shared" si="6"/>
        <v>35280</v>
      </c>
      <c r="J180" s="19">
        <v>0</v>
      </c>
      <c r="K180" s="20">
        <f t="shared" si="7"/>
        <v>0</v>
      </c>
      <c r="L180" s="21" t="s">
        <v>18</v>
      </c>
      <c r="M180" s="59"/>
      <c r="O180" s="43" t="s">
        <v>33</v>
      </c>
      <c r="P180" s="43" t="s">
        <v>283</v>
      </c>
    </row>
    <row r="181" spans="1:16" s="43" customFormat="1" ht="20.25" x14ac:dyDescent="0.25">
      <c r="A181" s="12">
        <v>191</v>
      </c>
      <c r="B181" s="6">
        <v>1055924</v>
      </c>
      <c r="C181" s="12" t="s">
        <v>281</v>
      </c>
      <c r="D181" s="6" t="s">
        <v>175</v>
      </c>
      <c r="E181" s="38" t="s">
        <v>193</v>
      </c>
      <c r="F181" s="17" t="s">
        <v>30</v>
      </c>
      <c r="G181" s="17">
        <v>7</v>
      </c>
      <c r="H181" s="39">
        <v>42000</v>
      </c>
      <c r="I181" s="41">
        <f t="shared" si="6"/>
        <v>352800</v>
      </c>
      <c r="J181" s="19">
        <v>0</v>
      </c>
      <c r="K181" s="20">
        <f t="shared" si="7"/>
        <v>0</v>
      </c>
      <c r="L181" s="21" t="s">
        <v>18</v>
      </c>
      <c r="M181" s="59"/>
      <c r="O181" s="43" t="s">
        <v>287</v>
      </c>
      <c r="P181" s="43" t="s">
        <v>285</v>
      </c>
    </row>
    <row r="182" spans="1:16" s="43" customFormat="1" ht="37.5" x14ac:dyDescent="0.25">
      <c r="A182" s="12">
        <v>192</v>
      </c>
      <c r="B182" s="6">
        <v>1055939</v>
      </c>
      <c r="C182" s="12" t="s">
        <v>281</v>
      </c>
      <c r="D182" s="6" t="s">
        <v>187</v>
      </c>
      <c r="E182" s="38" t="s">
        <v>193</v>
      </c>
      <c r="F182" s="17" t="s">
        <v>30</v>
      </c>
      <c r="G182" s="17">
        <v>3</v>
      </c>
      <c r="H182" s="39">
        <v>12000</v>
      </c>
      <c r="I182" s="41">
        <f t="shared" si="6"/>
        <v>43200</v>
      </c>
      <c r="J182" s="19">
        <v>0</v>
      </c>
      <c r="K182" s="20">
        <f t="shared" si="7"/>
        <v>0</v>
      </c>
      <c r="L182" s="21" t="s">
        <v>18</v>
      </c>
      <c r="M182" s="59"/>
      <c r="O182" s="43" t="s">
        <v>33</v>
      </c>
      <c r="P182" s="43" t="s">
        <v>283</v>
      </c>
    </row>
    <row r="183" spans="1:16" s="43" customFormat="1" ht="20.25" x14ac:dyDescent="0.25">
      <c r="A183" s="12">
        <v>193</v>
      </c>
      <c r="B183" s="6">
        <v>1076223</v>
      </c>
      <c r="C183" s="12" t="s">
        <v>281</v>
      </c>
      <c r="D183" s="6" t="s">
        <v>188</v>
      </c>
      <c r="E183" s="38" t="s">
        <v>193</v>
      </c>
      <c r="F183" s="17" t="s">
        <v>30</v>
      </c>
      <c r="G183" s="17">
        <v>4</v>
      </c>
      <c r="H183" s="39">
        <v>3100</v>
      </c>
      <c r="I183" s="41">
        <f t="shared" si="6"/>
        <v>14880</v>
      </c>
      <c r="J183" s="19">
        <v>0</v>
      </c>
      <c r="K183" s="20">
        <f t="shared" si="7"/>
        <v>0</v>
      </c>
      <c r="L183" s="21" t="s">
        <v>18</v>
      </c>
      <c r="M183" s="59"/>
      <c r="O183" s="43" t="s">
        <v>287</v>
      </c>
      <c r="P183" s="43" t="s">
        <v>285</v>
      </c>
    </row>
    <row r="184" spans="1:16" s="43" customFormat="1" ht="20.25" x14ac:dyDescent="0.25">
      <c r="A184" s="12">
        <v>195</v>
      </c>
      <c r="B184" s="6">
        <v>1095506</v>
      </c>
      <c r="C184" s="12" t="s">
        <v>281</v>
      </c>
      <c r="D184" s="6" t="s">
        <v>189</v>
      </c>
      <c r="E184" s="38" t="s">
        <v>193</v>
      </c>
      <c r="F184" s="17" t="s">
        <v>30</v>
      </c>
      <c r="G184" s="17">
        <v>2</v>
      </c>
      <c r="H184" s="39">
        <v>25000</v>
      </c>
      <c r="I184" s="41">
        <f t="shared" ref="I184:I186" si="8">H184*1.2*G184</f>
        <v>60000</v>
      </c>
      <c r="J184" s="19">
        <v>0</v>
      </c>
      <c r="K184" s="20">
        <f t="shared" si="7"/>
        <v>0</v>
      </c>
      <c r="L184" s="21" t="s">
        <v>18</v>
      </c>
      <c r="M184" s="59"/>
      <c r="O184" s="43" t="s">
        <v>32</v>
      </c>
      <c r="P184" s="43" t="s">
        <v>286</v>
      </c>
    </row>
    <row r="185" spans="1:16" s="43" customFormat="1" ht="20.25" x14ac:dyDescent="0.25">
      <c r="A185" s="12">
        <v>196</v>
      </c>
      <c r="B185" s="6">
        <v>3003725</v>
      </c>
      <c r="C185" s="12" t="s">
        <v>281</v>
      </c>
      <c r="D185" s="6" t="s">
        <v>190</v>
      </c>
      <c r="E185" s="38" t="s">
        <v>260</v>
      </c>
      <c r="F185" s="17" t="s">
        <v>30</v>
      </c>
      <c r="G185" s="17">
        <v>25</v>
      </c>
      <c r="H185" s="39">
        <v>2700</v>
      </c>
      <c r="I185" s="41">
        <f t="shared" si="8"/>
        <v>81000</v>
      </c>
      <c r="J185" s="19">
        <v>0</v>
      </c>
      <c r="K185" s="20">
        <f t="shared" si="7"/>
        <v>0</v>
      </c>
      <c r="L185" s="21" t="s">
        <v>18</v>
      </c>
      <c r="M185" s="59"/>
      <c r="O185" s="43" t="s">
        <v>33</v>
      </c>
      <c r="P185" s="43" t="s">
        <v>283</v>
      </c>
    </row>
    <row r="186" spans="1:16" s="43" customFormat="1" ht="20.25" x14ac:dyDescent="0.25">
      <c r="A186" s="12">
        <v>197</v>
      </c>
      <c r="B186" s="6">
        <v>3003726</v>
      </c>
      <c r="C186" s="12" t="s">
        <v>281</v>
      </c>
      <c r="D186" s="6" t="s">
        <v>191</v>
      </c>
      <c r="E186" s="38" t="s">
        <v>260</v>
      </c>
      <c r="F186" s="17" t="s">
        <v>30</v>
      </c>
      <c r="G186" s="17">
        <v>25</v>
      </c>
      <c r="H186" s="39">
        <v>3200</v>
      </c>
      <c r="I186" s="41">
        <f t="shared" si="8"/>
        <v>96000</v>
      </c>
      <c r="J186" s="19">
        <v>0</v>
      </c>
      <c r="K186" s="20">
        <f t="shared" si="7"/>
        <v>0</v>
      </c>
      <c r="L186" s="21" t="s">
        <v>18</v>
      </c>
      <c r="M186" s="59"/>
      <c r="O186" s="43" t="s">
        <v>33</v>
      </c>
      <c r="P186" s="43" t="s">
        <v>283</v>
      </c>
    </row>
    <row r="187" spans="1:16" customFormat="1" x14ac:dyDescent="0.25">
      <c r="A187" s="56" t="s">
        <v>9</v>
      </c>
      <c r="B187" s="57"/>
      <c r="C187" s="57"/>
      <c r="D187" s="57"/>
      <c r="E187" s="57"/>
      <c r="F187" s="57"/>
      <c r="G187" s="57"/>
      <c r="H187" s="57"/>
      <c r="I187" s="37">
        <f>SUM(I10:I125)</f>
        <v>3483720</v>
      </c>
      <c r="J187" s="37">
        <f>SUM(J10:J186)</f>
        <v>0</v>
      </c>
      <c r="K187" s="37">
        <f t="shared" ref="K187" si="9">SUM(K10:K186)</f>
        <v>0</v>
      </c>
      <c r="L187" s="6"/>
      <c r="M187" s="17"/>
    </row>
    <row r="188" spans="1:16" customFormat="1" ht="20.25" x14ac:dyDescent="0.3">
      <c r="A188" s="2" t="s">
        <v>19</v>
      </c>
      <c r="B188" s="3"/>
      <c r="C188" s="3"/>
      <c r="D188" s="3"/>
      <c r="E188" s="3"/>
      <c r="F188" s="3"/>
      <c r="G188" s="15"/>
      <c r="H188" s="27"/>
      <c r="I188" s="27"/>
      <c r="J188" s="4"/>
      <c r="K188" s="4"/>
      <c r="L188" s="4"/>
      <c r="M188" s="4"/>
    </row>
    <row r="189" spans="1:16" customFormat="1" ht="20.25" x14ac:dyDescent="0.3">
      <c r="A189" s="2" t="s">
        <v>20</v>
      </c>
      <c r="B189" s="3"/>
      <c r="C189" s="3"/>
      <c r="D189" s="3"/>
      <c r="E189" s="3"/>
      <c r="F189" s="3"/>
      <c r="G189" s="15"/>
      <c r="H189" s="27"/>
      <c r="I189" s="27"/>
      <c r="J189" s="4"/>
      <c r="K189" s="4"/>
      <c r="L189" s="4"/>
      <c r="M189" s="4"/>
    </row>
    <row r="190" spans="1:16" customFormat="1" ht="85.5" customHeight="1" x14ac:dyDescent="0.25">
      <c r="A190" s="52" t="s">
        <v>292</v>
      </c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</row>
    <row r="191" spans="1:16" customFormat="1" ht="20.25" x14ac:dyDescent="0.3">
      <c r="A191" s="2" t="s">
        <v>23</v>
      </c>
      <c r="B191" s="3"/>
      <c r="C191" s="3"/>
      <c r="D191" s="3"/>
      <c r="E191" s="3"/>
      <c r="F191" s="3"/>
      <c r="G191" s="3"/>
      <c r="H191" s="27"/>
      <c r="I191" s="27"/>
      <c r="J191" s="4"/>
      <c r="K191" s="4"/>
      <c r="L191" s="4"/>
      <c r="M191" s="4"/>
    </row>
    <row r="192" spans="1:16" customFormat="1" ht="20.25" x14ac:dyDescent="0.3">
      <c r="A192" s="2" t="s">
        <v>10</v>
      </c>
      <c r="B192" s="3"/>
      <c r="C192" s="3"/>
      <c r="D192" s="3"/>
      <c r="E192" s="3"/>
      <c r="F192" s="3"/>
      <c r="G192" s="3"/>
      <c r="H192" s="27"/>
      <c r="I192" s="27"/>
      <c r="J192" s="4"/>
      <c r="K192" s="4"/>
      <c r="L192" s="4"/>
      <c r="M192" s="4"/>
    </row>
    <row r="193" spans="1:67" customFormat="1" ht="20.25" x14ac:dyDescent="0.3">
      <c r="A193" s="2"/>
      <c r="B193" s="18" t="s">
        <v>11</v>
      </c>
      <c r="C193" s="3"/>
      <c r="D193" s="3"/>
      <c r="E193" s="3"/>
      <c r="F193" s="3"/>
      <c r="G193" s="3"/>
      <c r="H193" s="27"/>
      <c r="I193" s="27"/>
      <c r="J193" s="4"/>
      <c r="K193" s="4"/>
      <c r="L193" s="4"/>
      <c r="M193" s="4"/>
    </row>
    <row r="194" spans="1:67" customFormat="1" ht="20.25" x14ac:dyDescent="0.25">
      <c r="A194" s="53" t="s">
        <v>29</v>
      </c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</row>
    <row r="195" spans="1:67" customFormat="1" ht="20.25" x14ac:dyDescent="0.25">
      <c r="A195" s="45" t="s">
        <v>288</v>
      </c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</row>
    <row r="196" spans="1:67" customFormat="1" ht="20.25" x14ac:dyDescent="0.25">
      <c r="A196" s="45" t="s">
        <v>289</v>
      </c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</row>
    <row r="197" spans="1:67" customFormat="1" ht="20.25" x14ac:dyDescent="0.25">
      <c r="A197" s="7"/>
      <c r="B197" s="2"/>
      <c r="C197" s="2"/>
      <c r="D197" s="2"/>
      <c r="E197" s="2"/>
      <c r="F197" s="2"/>
      <c r="G197" s="2"/>
      <c r="H197" s="28"/>
      <c r="I197" s="28"/>
      <c r="J197" s="2"/>
      <c r="K197" s="2"/>
      <c r="L197" s="2"/>
      <c r="M197" s="2"/>
    </row>
    <row r="198" spans="1:67" customFormat="1" ht="21" thickBot="1" x14ac:dyDescent="0.3">
      <c r="A198" s="46"/>
      <c r="B198" s="46"/>
      <c r="C198" s="46"/>
      <c r="D198" s="46"/>
      <c r="E198" s="46"/>
      <c r="F198" s="46"/>
      <c r="G198" s="2"/>
      <c r="H198" s="28"/>
      <c r="I198" s="28"/>
      <c r="J198" s="9"/>
      <c r="K198" s="9"/>
      <c r="L198" s="9"/>
      <c r="M198" s="9"/>
    </row>
    <row r="199" spans="1:67" customFormat="1" ht="20.25" x14ac:dyDescent="0.25">
      <c r="A199" s="47" t="s">
        <v>12</v>
      </c>
      <c r="B199" s="47"/>
      <c r="C199" s="47"/>
      <c r="D199" s="47"/>
      <c r="E199" s="47"/>
      <c r="F199" s="47"/>
      <c r="G199" s="2"/>
      <c r="H199" s="28"/>
      <c r="I199" s="28"/>
      <c r="J199" s="8" t="s">
        <v>21</v>
      </c>
      <c r="K199" s="8"/>
      <c r="L199" s="8"/>
      <c r="M199" s="8"/>
    </row>
    <row r="200" spans="1:67" customFormat="1" ht="20.25" x14ac:dyDescent="0.25">
      <c r="A200" s="7"/>
      <c r="B200" s="2"/>
      <c r="C200" s="2"/>
      <c r="D200" s="2"/>
      <c r="E200" s="2"/>
      <c r="F200" s="2"/>
      <c r="G200" s="2"/>
      <c r="H200" s="28"/>
      <c r="I200" s="28"/>
      <c r="J200" s="2"/>
      <c r="K200" s="2"/>
      <c r="L200" s="2"/>
      <c r="M200" s="2"/>
    </row>
    <row r="201" spans="1:67" customFormat="1" ht="21" thickBot="1" x14ac:dyDescent="0.3">
      <c r="A201" s="7"/>
      <c r="B201" s="2"/>
      <c r="C201" s="2"/>
      <c r="D201" s="2"/>
      <c r="E201" s="2"/>
      <c r="F201" s="2"/>
      <c r="G201" s="2"/>
      <c r="H201" s="28"/>
      <c r="I201" s="28"/>
      <c r="J201" s="9"/>
      <c r="K201" s="9"/>
      <c r="L201" s="9"/>
      <c r="M201" s="9"/>
    </row>
    <row r="202" spans="1:67" customFormat="1" ht="20.25" x14ac:dyDescent="0.25">
      <c r="A202" s="7"/>
      <c r="B202" s="2"/>
      <c r="C202" s="2"/>
      <c r="D202" s="2"/>
      <c r="E202" s="2"/>
      <c r="F202" s="2"/>
      <c r="G202" s="2"/>
      <c r="H202" s="28"/>
      <c r="I202" s="28"/>
      <c r="J202" s="8" t="s">
        <v>22</v>
      </c>
      <c r="K202" s="8"/>
      <c r="L202" s="8"/>
      <c r="M202" s="8"/>
    </row>
    <row r="203" spans="1:67" s="32" customFormat="1" ht="20.25" x14ac:dyDescent="0.25">
      <c r="H203" s="33"/>
      <c r="I203" s="33"/>
    </row>
    <row r="204" spans="1:67" s="11" customFormat="1" x14ac:dyDescent="0.25">
      <c r="A204" s="10"/>
      <c r="C204" s="10"/>
      <c r="F204" s="10"/>
      <c r="G204" s="10"/>
      <c r="H204" s="23"/>
      <c r="I204" s="23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</row>
    <row r="205" spans="1:67" s="11" customFormat="1" x14ac:dyDescent="0.25">
      <c r="A205" s="10"/>
      <c r="C205" s="10"/>
      <c r="F205" s="10"/>
      <c r="G205" s="10"/>
      <c r="H205" s="23"/>
      <c r="I205" s="23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</row>
    <row r="206" spans="1:67" s="11" customFormat="1" x14ac:dyDescent="0.25">
      <c r="A206" s="10"/>
      <c r="C206" s="10"/>
      <c r="F206" s="10"/>
      <c r="G206" s="10"/>
      <c r="H206" s="23"/>
      <c r="I206" s="23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</row>
    <row r="207" spans="1:67" s="11" customFormat="1" x14ac:dyDescent="0.25">
      <c r="A207" s="10"/>
      <c r="C207" s="10"/>
      <c r="F207" s="10"/>
      <c r="G207" s="10"/>
      <c r="H207" s="23"/>
      <c r="I207" s="23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</row>
    <row r="208" spans="1:67" s="11" customFormat="1" x14ac:dyDescent="0.25">
      <c r="A208" s="10"/>
      <c r="C208" s="10"/>
      <c r="F208" s="10"/>
      <c r="G208" s="10"/>
      <c r="H208" s="23"/>
      <c r="I208" s="23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</row>
    <row r="209" spans="1:67" s="11" customFormat="1" x14ac:dyDescent="0.25">
      <c r="A209" s="10"/>
      <c r="C209" s="10"/>
      <c r="F209" s="10"/>
      <c r="G209" s="10"/>
      <c r="H209" s="23"/>
      <c r="I209" s="23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</row>
    <row r="210" spans="1:67" s="11" customFormat="1" x14ac:dyDescent="0.25">
      <c r="A210" s="10"/>
      <c r="C210" s="10"/>
      <c r="F210" s="10"/>
      <c r="G210" s="10"/>
      <c r="H210" s="23"/>
      <c r="I210" s="23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</row>
    <row r="211" spans="1:67" s="11" customFormat="1" x14ac:dyDescent="0.25">
      <c r="A211" s="10"/>
      <c r="C211" s="10"/>
      <c r="F211" s="10"/>
      <c r="G211" s="10"/>
      <c r="H211" s="23"/>
      <c r="I211" s="23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</row>
    <row r="212" spans="1:67" s="11" customFormat="1" x14ac:dyDescent="0.25">
      <c r="A212" s="10"/>
      <c r="C212" s="10"/>
      <c r="F212" s="10"/>
      <c r="G212" s="10"/>
      <c r="H212" s="23"/>
      <c r="I212" s="23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</row>
    <row r="213" spans="1:67" s="11" customFormat="1" x14ac:dyDescent="0.25">
      <c r="A213" s="10"/>
      <c r="C213" s="10"/>
      <c r="F213" s="10"/>
      <c r="G213" s="10"/>
      <c r="H213" s="23"/>
      <c r="I213" s="23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</row>
    <row r="214" spans="1:67" s="11" customFormat="1" x14ac:dyDescent="0.25">
      <c r="A214" s="10"/>
      <c r="C214" s="10"/>
      <c r="F214" s="10"/>
      <c r="G214" s="10"/>
      <c r="H214" s="23"/>
      <c r="I214" s="23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</row>
    <row r="215" spans="1:67" s="11" customFormat="1" x14ac:dyDescent="0.25">
      <c r="A215" s="10"/>
      <c r="C215" s="10"/>
      <c r="F215" s="10"/>
      <c r="G215" s="10"/>
      <c r="H215" s="23"/>
      <c r="I215" s="23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</row>
    <row r="216" spans="1:67" s="11" customFormat="1" x14ac:dyDescent="0.25">
      <c r="A216" s="10"/>
      <c r="C216" s="10"/>
      <c r="F216" s="10"/>
      <c r="G216" s="10"/>
      <c r="H216" s="23"/>
      <c r="I216" s="23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</row>
    <row r="217" spans="1:67" s="11" customFormat="1" x14ac:dyDescent="0.25">
      <c r="A217" s="10"/>
      <c r="C217" s="10"/>
      <c r="F217" s="10"/>
      <c r="G217" s="10"/>
      <c r="H217" s="23"/>
      <c r="I217" s="23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</row>
    <row r="218" spans="1:67" s="11" customFormat="1" x14ac:dyDescent="0.25">
      <c r="A218" s="10"/>
      <c r="C218" s="10"/>
      <c r="F218" s="10"/>
      <c r="G218" s="10"/>
      <c r="H218" s="23"/>
      <c r="I218" s="23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</row>
    <row r="219" spans="1:67" s="11" customFormat="1" x14ac:dyDescent="0.25">
      <c r="A219" s="10"/>
      <c r="C219" s="10"/>
      <c r="F219" s="10"/>
      <c r="G219" s="10"/>
      <c r="H219" s="23"/>
      <c r="I219" s="23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</row>
    <row r="220" spans="1:67" s="11" customFormat="1" x14ac:dyDescent="0.25">
      <c r="A220" s="10"/>
      <c r="C220" s="10"/>
      <c r="F220" s="10"/>
      <c r="G220" s="10"/>
      <c r="H220" s="23"/>
      <c r="I220" s="23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</row>
    <row r="221" spans="1:67" s="11" customFormat="1" x14ac:dyDescent="0.25">
      <c r="A221" s="10"/>
      <c r="C221" s="10"/>
      <c r="F221" s="10"/>
      <c r="G221" s="10"/>
      <c r="H221" s="23"/>
      <c r="I221" s="23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</row>
    <row r="222" spans="1:67" s="11" customFormat="1" x14ac:dyDescent="0.25">
      <c r="A222" s="10"/>
      <c r="C222" s="10"/>
      <c r="F222" s="10"/>
      <c r="G222" s="10"/>
      <c r="H222" s="23"/>
      <c r="I222" s="23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</row>
    <row r="223" spans="1:67" s="11" customFormat="1" x14ac:dyDescent="0.25">
      <c r="A223" s="10"/>
      <c r="C223" s="10"/>
      <c r="F223" s="10"/>
      <c r="G223" s="10"/>
      <c r="H223" s="23"/>
      <c r="I223" s="23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</row>
    <row r="224" spans="1:67" s="11" customFormat="1" x14ac:dyDescent="0.25">
      <c r="A224" s="10"/>
      <c r="C224" s="10"/>
      <c r="F224" s="10"/>
      <c r="G224" s="10"/>
      <c r="H224" s="23"/>
      <c r="I224" s="23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</row>
    <row r="225" spans="1:67" s="11" customFormat="1" x14ac:dyDescent="0.25">
      <c r="A225" s="10"/>
      <c r="C225" s="10"/>
      <c r="F225" s="10"/>
      <c r="G225" s="10"/>
      <c r="H225" s="23"/>
      <c r="I225" s="23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</row>
    <row r="226" spans="1:67" s="11" customFormat="1" x14ac:dyDescent="0.25">
      <c r="A226" s="10"/>
      <c r="C226" s="10"/>
      <c r="F226" s="10"/>
      <c r="G226" s="10"/>
      <c r="H226" s="23"/>
      <c r="I226" s="23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</row>
    <row r="227" spans="1:67" s="11" customFormat="1" x14ac:dyDescent="0.25">
      <c r="A227" s="10"/>
      <c r="C227" s="10"/>
      <c r="F227" s="10"/>
      <c r="G227" s="10"/>
      <c r="H227" s="23"/>
      <c r="I227" s="23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</row>
    <row r="228" spans="1:67" s="11" customFormat="1" x14ac:dyDescent="0.25">
      <c r="A228" s="10"/>
      <c r="C228" s="10"/>
      <c r="F228" s="10"/>
      <c r="G228" s="10"/>
      <c r="H228" s="23"/>
      <c r="I228" s="23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</row>
    <row r="229" spans="1:67" s="11" customFormat="1" x14ac:dyDescent="0.25">
      <c r="A229" s="10"/>
      <c r="C229" s="10"/>
      <c r="F229" s="10"/>
      <c r="G229" s="10"/>
      <c r="H229" s="23"/>
      <c r="I229" s="23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</row>
    <row r="230" spans="1:67" s="11" customFormat="1" x14ac:dyDescent="0.25">
      <c r="A230" s="10"/>
      <c r="C230" s="10"/>
      <c r="F230" s="10"/>
      <c r="G230" s="10"/>
      <c r="H230" s="23"/>
      <c r="I230" s="23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</row>
    <row r="231" spans="1:67" s="11" customFormat="1" x14ac:dyDescent="0.25">
      <c r="A231" s="10"/>
      <c r="C231" s="10"/>
      <c r="F231" s="10"/>
      <c r="G231" s="10"/>
      <c r="H231" s="23"/>
      <c r="I231" s="23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</row>
    <row r="232" spans="1:67" s="11" customFormat="1" x14ac:dyDescent="0.25">
      <c r="A232" s="10"/>
      <c r="C232" s="10"/>
      <c r="F232" s="10"/>
      <c r="G232" s="10"/>
      <c r="H232" s="23"/>
      <c r="I232" s="23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</row>
    <row r="233" spans="1:67" s="11" customFormat="1" x14ac:dyDescent="0.25">
      <c r="A233" s="10"/>
      <c r="C233" s="10"/>
      <c r="F233" s="10"/>
      <c r="G233" s="10"/>
      <c r="H233" s="23"/>
      <c r="I233" s="23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</row>
    <row r="234" spans="1:67" s="11" customFormat="1" x14ac:dyDescent="0.25">
      <c r="A234" s="10"/>
      <c r="C234" s="10"/>
      <c r="F234" s="10"/>
      <c r="G234" s="10"/>
      <c r="H234" s="23"/>
      <c r="I234" s="23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</row>
    <row r="235" spans="1:67" s="11" customFormat="1" x14ac:dyDescent="0.25">
      <c r="A235" s="10"/>
      <c r="C235" s="10"/>
      <c r="F235" s="10"/>
      <c r="G235" s="10"/>
      <c r="H235" s="23"/>
      <c r="I235" s="23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</row>
    <row r="236" spans="1:67" s="11" customFormat="1" x14ac:dyDescent="0.25">
      <c r="A236" s="10"/>
      <c r="C236" s="10"/>
      <c r="F236" s="10"/>
      <c r="G236" s="10"/>
      <c r="H236" s="23"/>
      <c r="I236" s="23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</row>
    <row r="237" spans="1:67" s="11" customFormat="1" x14ac:dyDescent="0.25">
      <c r="A237" s="10"/>
      <c r="C237" s="10"/>
      <c r="F237" s="10"/>
      <c r="G237" s="10"/>
      <c r="H237" s="23"/>
      <c r="I237" s="23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</row>
    <row r="238" spans="1:67" s="11" customFormat="1" x14ac:dyDescent="0.25">
      <c r="A238" s="10"/>
      <c r="C238" s="10"/>
      <c r="F238" s="10"/>
      <c r="G238" s="10"/>
      <c r="H238" s="23"/>
      <c r="I238" s="23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</row>
    <row r="239" spans="1:67" s="11" customFormat="1" x14ac:dyDescent="0.25">
      <c r="A239" s="10"/>
      <c r="C239" s="10"/>
      <c r="F239" s="10"/>
      <c r="G239" s="10"/>
      <c r="H239" s="23"/>
      <c r="I239" s="23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</row>
    <row r="240" spans="1:67" s="30" customFormat="1" x14ac:dyDescent="0.25">
      <c r="A240" s="29"/>
      <c r="C240" s="29"/>
      <c r="F240" s="29"/>
      <c r="G240" s="29"/>
      <c r="H240" s="31"/>
      <c r="I240" s="31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</sheetData>
  <autoFilter ref="A9:BO196"/>
  <sortState ref="A10:BT98">
    <sortCondition ref="B10:B98"/>
  </sortState>
  <mergeCells count="15">
    <mergeCell ref="A2:D2"/>
    <mergeCell ref="A196:M196"/>
    <mergeCell ref="A198:F198"/>
    <mergeCell ref="A199:F199"/>
    <mergeCell ref="A3:M3"/>
    <mergeCell ref="A4:M4"/>
    <mergeCell ref="A5:M5"/>
    <mergeCell ref="A6:M6"/>
    <mergeCell ref="A7:M7"/>
    <mergeCell ref="A190:M190"/>
    <mergeCell ref="A195:M195"/>
    <mergeCell ref="A194:M194"/>
    <mergeCell ref="J8:K8"/>
    <mergeCell ref="A187:H187"/>
    <mergeCell ref="M10:M186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0 xmlns="6f5c1268-c313-4c88-a7d8-4dfb6146562e" xsi:nil="true"/>
    <FieldName xmlns="62edf88c-bd47-4408-9cff-6a35ee0b3946" xsi:nil="true"/>
    <WebId xmlns="62edf88c-bd47-4408-9cff-6a35ee0b3946" xsi:nil="true"/>
    <SiteId0 xmlns="6f5c1268-c313-4c88-a7d8-4dfb6146562e" xsi:nil="true"/>
    <ListId0 xmlns="6f5c1268-c313-4c88-a7d8-4dfb6146562e" xsi:nil="true"/>
    <WebId0 xmlns="6f5c1268-c313-4c88-a7d8-4dfb6146562e" xsi:nil="true"/>
    <ItemId0 xmlns="6f5c1268-c313-4c88-a7d8-4dfb6146562e" xsi:nil="true"/>
    <ItemId xmlns="62edf88c-bd47-4408-9cff-6a35ee0b3946" xsi:nil="true"/>
    <ListId xmlns="62edf88c-bd47-4408-9cff-6a35ee0b3946" xsi:nil="true"/>
    <SiteId xmlns="62edf88c-bd47-4408-9cff-6a35ee0b3946" xsi:nil="true"/>
    <Sorting0 xmlns="6f5c1268-c313-4c88-a7d8-4dfb6146562e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Props1.xml><?xml version="1.0" encoding="utf-8"?>
<ds:datastoreItem xmlns:ds="http://schemas.openxmlformats.org/officeDocument/2006/customXml" ds:itemID="{7BE5304C-0170-4B34-A454-C9816689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6f5c1268-c313-4c88-a7d8-4dfb61465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2DBE26-7888-4726-A3E6-B76BBF6C1BE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AD6511-53B9-47AE-93B6-4FF8A34405C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2edf88c-bd47-4408-9cff-6a35ee0b3946"/>
    <ds:schemaRef ds:uri="http://schemas.microsoft.com/office/2006/documentManagement/types"/>
    <ds:schemaRef ds:uri="http://schemas.openxmlformats.org/package/2006/metadata/core-properties"/>
    <ds:schemaRef ds:uri="6f5c1268-c313-4c88-a7d8-4dfb6146562e"/>
    <ds:schemaRef ds:uri="e8510b5f-6aa8-4b41-ad21-0333e6d625d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2022-05-26T11:23:39Z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1381d521-4a68-4d8e-8911-b6e8e2a8598a</vt:lpwstr>
  </property>
</Properties>
</file>