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51 лом МТ и ЗР\02. Документы для размещения\"/>
    </mc:Choice>
  </mc:AlternateContent>
  <bookViews>
    <workbookView xWindow="0" yWindow="0" windowWidth="21345" windowHeight="1066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1" i="2" l="1"/>
  <c r="L11" i="2"/>
  <c r="L10" i="2"/>
  <c r="L9" i="2"/>
  <c r="G10" i="2" l="1"/>
  <c r="G9" i="2" l="1"/>
  <c r="E13" i="2" l="1"/>
  <c r="E14" i="2" l="1"/>
</calcChain>
</file>

<file path=xl/sharedStrings.xml><?xml version="1.0" encoding="utf-8"?>
<sst xmlns="http://schemas.openxmlformats.org/spreadsheetml/2006/main" count="47" uniqueCount="42">
  <si>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</si>
  <si>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</si>
  <si>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</si>
  <si>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</si>
  <si>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</si>
  <si>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</si>
  <si>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</si>
  <si>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</si>
  <si>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</si>
  <si>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</si>
  <si>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</si>
  <si>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</si>
  <si>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</si>
  <si>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</si>
  <si>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</si>
  <si>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</si>
  <si>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</si>
  <si>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1.</t>
  </si>
  <si>
    <t>тн</t>
  </si>
  <si>
    <t xml:space="preserve">Покупатель не имеет претензий к качеству Товара. </t>
  </si>
  <si>
    <t>Место отгрузки</t>
  </si>
  <si>
    <t>МТ</t>
  </si>
  <si>
    <t>Новороссийск</t>
  </si>
  <si>
    <t>Металлолом</t>
  </si>
  <si>
    <t>Цена с НДС, RUR/ Price with VAT, RUR</t>
  </si>
  <si>
    <t>RUR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</si>
  <si>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</si>
  <si>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</si>
  <si>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r>
      <t xml:space="preserve">Расценка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RUR/ Price excl VAT, RUR</t>
    </r>
  </si>
  <si>
    <t>5. Компания - покупатель имеет необходимые лицензии и разрешения на утилизацию металлолома.</t>
  </si>
  <si>
    <t xml:space="preserve">6.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</si>
  <si>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7.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</si>
  <si>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Cклад АО «КТК-Р» в с. Кирилловке.РФ, Краснодарский край, г. Новороссийск, с. Кирилловка, ул. Красная, д.108. 
Складской комплекс на Резервуарном парке Морского Терминала КТК. РФ, Краснодарский край, г. Новороссийск, 
Приморский внутригородской район</t>
  </si>
  <si>
    <t xml:space="preserve"> объем разовой продажи () / QTY </t>
  </si>
  <si>
    <t>Условия поставки: вывоз со складов:
-Cклад АО «КТК-Р» в с. Кирилловке.РФ, Краснодарский край, г. Новороссийск, с. Кирилловка, ул. Красная, д.108 или 
Складской комплекс на Резервуарном парке Морского Терминала КТК. РФ, Краснодарский край, г. Новороссийск, 
Приморский внутригородской район</t>
  </si>
  <si>
    <t>2.  Объем сдачи металлолома 72,78 тонн в г. Новороссийске и г. Кропоткине, толеранс к объему от -12% до +12% от объема сдачи</t>
  </si>
  <si>
    <t>Кропоткин</t>
  </si>
  <si>
    <t>ЗР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</si>
  <si>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</si>
  <si>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</si>
  <si>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 xml:space="preserve">Склад НПС Кропоткинская 
РФ, Краснодарский край, Кавказский район </t>
  </si>
  <si>
    <t>Закупка № 0156-PROC-2022 / Purchase № 0156-PROC-2022
Реализация металлолома МТ и ЗР /Sale of scrap metal at МТ and 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</si>
</sst>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Fill="1" applyBorder="1" applyAlignment="1"/>
    <xf numFmtId="0" fontId="15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8" fillId="0" borderId="7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0" borderId="5" xfId="2" applyFont="1" applyFill="1" applyBorder="1" applyAlignment="1">
      <alignment horizontal="center" vertical="center" wrapText="1"/>
    </xf>
    <xf numFmtId="164" fontId="8" fillId="0" borderId="6" xfId="2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55" zoomScaleNormal="55" workbookViewId="0">
      <selection activeCell="A6" sqref="A6:N6"/>
    </sheetView>
  </sheetViews>
  <sheetFormatPr defaultRowHeight="15" x14ac:dyDescent="0.25"/>
  <cols>
    <col min="1" max="1" width="6.42578125" customWidth="1"/>
    <col min="2" max="2" width="24" customWidth="1"/>
    <col min="3" max="3" width="9.85546875" customWidth="1"/>
    <col min="4" max="4" width="82.5703125" customWidth="1"/>
    <col min="5" max="5" width="9.85546875" customWidth="1"/>
    <col min="6" max="6" width="24.42578125" customWidth="1"/>
    <col min="7" max="9" width="10" hidden="1" customWidth="1"/>
    <col min="10" max="10" width="28.28515625" hidden="1" customWidth="1"/>
    <col min="11" max="11" width="48" customWidth="1"/>
    <col min="12" max="12" width="42.5703125" customWidth="1"/>
    <col min="13" max="13" width="13.5703125" customWidth="1"/>
    <col min="14" max="14" width="59.28515625" customWidth="1"/>
    <col min="17" max="17" width="15.140625" customWidth="1"/>
  </cols>
  <sheetData>
    <row r="1" spans="1:17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 x14ac:dyDescent="0.25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7" ht="20.25" x14ac:dyDescent="0.25">
      <c r="A3" s="58" t="s">
        <v>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7" ht="20.25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ht="20.25" x14ac:dyDescent="0.25">
      <c r="A5" s="60" t="s">
        <v>12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 ht="68.25" customHeight="1" x14ac:dyDescent="0.25">
      <c r="A6" s="53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7" ht="21" x14ac:dyDescent="0.35">
      <c r="A7" s="5"/>
      <c r="B7" s="6"/>
      <c r="C7" s="6"/>
      <c r="D7" s="6"/>
      <c r="E7" s="6"/>
      <c r="F7" s="6"/>
      <c r="G7" s="6"/>
      <c r="H7" s="6"/>
      <c r="I7" s="15"/>
      <c r="J7" s="15"/>
      <c r="K7" s="16" t="s">
        <v>16</v>
      </c>
      <c r="L7" s="15"/>
      <c r="M7" s="11"/>
      <c r="N7" s="11"/>
    </row>
    <row r="8" spans="1:17" ht="93.75" customHeight="1" x14ac:dyDescent="0.25">
      <c r="A8" s="9" t="s">
        <v>7</v>
      </c>
      <c r="B8" s="9" t="s">
        <v>20</v>
      </c>
      <c r="C8" s="9" t="s">
        <v>3</v>
      </c>
      <c r="D8" s="9" t="s">
        <v>4</v>
      </c>
      <c r="E8" s="9" t="s">
        <v>1</v>
      </c>
      <c r="F8" s="9" t="s">
        <v>33</v>
      </c>
      <c r="G8" s="43" t="s">
        <v>28</v>
      </c>
      <c r="H8" s="44"/>
      <c r="I8" s="45"/>
      <c r="J8" s="23" t="s">
        <v>24</v>
      </c>
      <c r="K8" s="9" t="s">
        <v>38</v>
      </c>
      <c r="L8" s="12" t="s">
        <v>39</v>
      </c>
      <c r="M8" s="9" t="s">
        <v>6</v>
      </c>
      <c r="N8" s="9" t="s">
        <v>14</v>
      </c>
    </row>
    <row r="9" spans="1:17" ht="115.5" x14ac:dyDescent="0.25">
      <c r="A9" s="12">
        <v>1</v>
      </c>
      <c r="B9" s="18" t="s">
        <v>22</v>
      </c>
      <c r="C9" s="13" t="s">
        <v>21</v>
      </c>
      <c r="D9" s="29" t="s">
        <v>23</v>
      </c>
      <c r="E9" s="22" t="s">
        <v>18</v>
      </c>
      <c r="F9" s="19">
        <v>44.21</v>
      </c>
      <c r="G9" s="46">
        <f>J9*0.8</f>
        <v>0</v>
      </c>
      <c r="H9" s="47"/>
      <c r="I9" s="48"/>
      <c r="J9" s="24"/>
      <c r="K9" s="17"/>
      <c r="L9" s="32">
        <f>K9*F9</f>
        <v>0</v>
      </c>
      <c r="M9" s="9" t="s">
        <v>25</v>
      </c>
      <c r="N9" s="26" t="s">
        <v>32</v>
      </c>
    </row>
    <row r="10" spans="1:17" ht="33" x14ac:dyDescent="0.25">
      <c r="A10" s="12">
        <v>1</v>
      </c>
      <c r="B10" s="29" t="s">
        <v>36</v>
      </c>
      <c r="C10" s="13" t="s">
        <v>37</v>
      </c>
      <c r="D10" s="29" t="s">
        <v>23</v>
      </c>
      <c r="E10" s="22" t="s">
        <v>18</v>
      </c>
      <c r="F10" s="19">
        <v>28.57</v>
      </c>
      <c r="G10" s="46">
        <f>J10*0.8</f>
        <v>0</v>
      </c>
      <c r="H10" s="47"/>
      <c r="I10" s="48"/>
      <c r="J10" s="31"/>
      <c r="K10" s="17"/>
      <c r="L10" s="32">
        <f>K10*F10</f>
        <v>0</v>
      </c>
      <c r="M10" s="9" t="s">
        <v>25</v>
      </c>
      <c r="N10" s="26" t="s">
        <v>40</v>
      </c>
    </row>
    <row r="11" spans="1:17" ht="30" customHeight="1" x14ac:dyDescent="0.25">
      <c r="A11" s="56" t="s">
        <v>8</v>
      </c>
      <c r="B11" s="57"/>
      <c r="C11" s="57"/>
      <c r="D11" s="57"/>
      <c r="E11" s="35" t="s">
        <v>18</v>
      </c>
      <c r="F11" s="34">
        <f>SUM(F9:F10)</f>
        <v>72.78</v>
      </c>
      <c r="G11" s="50"/>
      <c r="H11" s="51"/>
      <c r="I11" s="52"/>
      <c r="J11" s="27"/>
      <c r="K11" s="33"/>
      <c r="L11" s="33">
        <f>SUM(L9:L10)</f>
        <v>0</v>
      </c>
      <c r="M11" s="9" t="s">
        <v>25</v>
      </c>
      <c r="N11" s="25"/>
    </row>
    <row r="12" spans="1:17" ht="31.5" customHeight="1" x14ac:dyDescent="0.35">
      <c r="A12" s="2"/>
      <c r="B12" s="1"/>
      <c r="C12" s="1"/>
      <c r="D12" s="1"/>
      <c r="E12" s="1"/>
      <c r="F12" s="1"/>
      <c r="G12" s="1"/>
      <c r="H12" s="1"/>
      <c r="Q12" s="3"/>
    </row>
    <row r="13" spans="1:17" ht="21" x14ac:dyDescent="0.35">
      <c r="A13" s="53" t="s">
        <v>15</v>
      </c>
      <c r="B13" s="53"/>
      <c r="C13" s="53"/>
      <c r="D13" s="53"/>
      <c r="E13" s="54">
        <f>G11</f>
        <v>0</v>
      </c>
      <c r="F13" s="55"/>
      <c r="G13" s="10"/>
      <c r="H13" s="10"/>
      <c r="I13" s="14"/>
      <c r="J13" s="14"/>
      <c r="K13" s="14"/>
      <c r="L13" s="14"/>
      <c r="M13" s="14"/>
      <c r="N13" s="14"/>
      <c r="Q13" s="3"/>
    </row>
    <row r="14" spans="1:17" ht="20.25" x14ac:dyDescent="0.3">
      <c r="A14" s="53" t="s">
        <v>26</v>
      </c>
      <c r="B14" s="53"/>
      <c r="C14" s="53"/>
      <c r="D14" s="53"/>
      <c r="E14" s="54">
        <f>K11-G11</f>
        <v>0</v>
      </c>
      <c r="F14" s="55"/>
      <c r="G14" s="10"/>
      <c r="H14" s="10"/>
      <c r="I14" s="14"/>
      <c r="J14" s="14"/>
      <c r="K14" s="14"/>
      <c r="L14" s="14"/>
      <c r="M14" s="14"/>
      <c r="N14" s="14"/>
    </row>
    <row r="15" spans="1:17" ht="102.75" customHeight="1" x14ac:dyDescent="0.25">
      <c r="A15" s="38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7" ht="20.25" x14ac:dyDescent="0.3">
      <c r="A16" s="4" t="s">
        <v>13</v>
      </c>
      <c r="B16" s="10"/>
      <c r="C16" s="10"/>
      <c r="D16" s="10"/>
      <c r="E16" s="10"/>
      <c r="F16" s="10"/>
      <c r="G16" s="10"/>
      <c r="H16" s="10"/>
      <c r="I16" s="14"/>
      <c r="J16" s="14"/>
      <c r="K16" s="14"/>
      <c r="L16" s="14"/>
      <c r="M16" s="14"/>
      <c r="N16" s="14"/>
    </row>
    <row r="17" spans="1:14" ht="20.25" x14ac:dyDescent="0.3">
      <c r="A17" s="4" t="s">
        <v>27</v>
      </c>
      <c r="B17" s="10"/>
      <c r="C17" s="10"/>
      <c r="D17" s="10"/>
      <c r="E17" s="10"/>
      <c r="F17" s="10"/>
      <c r="G17" s="10"/>
      <c r="H17" s="10"/>
      <c r="I17" s="14"/>
      <c r="J17" s="14"/>
      <c r="K17" s="14"/>
      <c r="L17" s="14"/>
      <c r="M17" s="14"/>
      <c r="N17" s="14"/>
    </row>
    <row r="18" spans="1:14" ht="20.25" x14ac:dyDescent="0.3">
      <c r="A18" s="4"/>
      <c r="B18" s="10" t="s">
        <v>9</v>
      </c>
      <c r="C18" s="10"/>
      <c r="D18" s="10"/>
      <c r="E18" s="10"/>
      <c r="F18" s="10"/>
      <c r="G18" s="10"/>
      <c r="H18" s="10"/>
      <c r="I18" s="14"/>
      <c r="J18" s="14"/>
      <c r="K18" s="14"/>
      <c r="L18" s="14"/>
      <c r="M18" s="14"/>
      <c r="N18" s="14"/>
    </row>
    <row r="19" spans="1:14" ht="25.5" x14ac:dyDescent="0.35">
      <c r="A19" s="20" t="s">
        <v>17</v>
      </c>
      <c r="B19" s="42" t="s">
        <v>19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25.5" x14ac:dyDescent="0.35">
      <c r="A20" s="20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0"/>
      <c r="M20" s="21"/>
      <c r="N20" s="21"/>
    </row>
    <row r="21" spans="1:14" ht="25.5" x14ac:dyDescent="0.35">
      <c r="A21" s="20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30"/>
      <c r="M21" s="28"/>
      <c r="N21" s="28"/>
    </row>
    <row r="22" spans="1:14" ht="20.25" x14ac:dyDescent="0.25">
      <c r="A22" s="39" t="s">
        <v>30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42.6" customHeight="1" x14ac:dyDescent="0.25">
      <c r="A23" s="39" t="s">
        <v>31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0.25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1" thickBot="1" x14ac:dyDescent="0.3">
      <c r="A25" s="40"/>
      <c r="B25" s="40"/>
      <c r="C25" s="40"/>
      <c r="D25" s="40"/>
      <c r="E25" s="4"/>
      <c r="F25" s="4"/>
      <c r="G25" s="4"/>
      <c r="H25" s="4"/>
      <c r="I25" s="36"/>
      <c r="J25" s="36"/>
      <c r="K25" s="36"/>
      <c r="L25" s="36"/>
      <c r="M25" s="36"/>
      <c r="N25" s="36"/>
    </row>
    <row r="26" spans="1:14" ht="20.25" x14ac:dyDescent="0.25">
      <c r="A26" s="49" t="s">
        <v>10</v>
      </c>
      <c r="B26" s="49"/>
      <c r="C26" s="49"/>
      <c r="D26" s="49"/>
      <c r="E26" s="4"/>
      <c r="F26" s="4"/>
      <c r="G26" s="4"/>
      <c r="H26" s="4"/>
      <c r="I26" s="37"/>
      <c r="J26" s="37"/>
      <c r="K26" s="37"/>
      <c r="L26" s="37"/>
      <c r="M26" s="37"/>
      <c r="N26" s="37"/>
    </row>
    <row r="27" spans="1:14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1" thickBot="1" x14ac:dyDescent="0.3">
      <c r="A28" s="8"/>
      <c r="B28" s="4"/>
      <c r="C28" s="4"/>
      <c r="D28" s="4"/>
      <c r="E28" s="4"/>
      <c r="F28" s="4"/>
      <c r="G28" s="4"/>
      <c r="H28" s="4"/>
      <c r="I28" s="36"/>
      <c r="J28" s="36"/>
      <c r="K28" s="36"/>
      <c r="L28" s="36"/>
      <c r="M28" s="36"/>
      <c r="N28" s="36"/>
    </row>
    <row r="29" spans="1:14" ht="20.25" x14ac:dyDescent="0.25">
      <c r="A29" s="8"/>
      <c r="B29" s="4"/>
      <c r="C29" s="4"/>
      <c r="D29" s="4"/>
      <c r="E29" s="4"/>
      <c r="F29" s="4"/>
      <c r="G29" s="4"/>
      <c r="H29" s="4"/>
      <c r="I29" s="37"/>
      <c r="J29" s="37"/>
      <c r="K29" s="37"/>
      <c r="L29" s="37"/>
      <c r="M29" s="37"/>
      <c r="N29" s="37"/>
    </row>
  </sheetData>
  <mergeCells count="24">
    <mergeCell ref="A2:N2"/>
    <mergeCell ref="A3:N3"/>
    <mergeCell ref="A4:N4"/>
    <mergeCell ref="A5:N5"/>
    <mergeCell ref="A6:N6"/>
    <mergeCell ref="G8:I8"/>
    <mergeCell ref="G9:I9"/>
    <mergeCell ref="A26:D26"/>
    <mergeCell ref="I26:N26"/>
    <mergeCell ref="G11:I11"/>
    <mergeCell ref="A13:D13"/>
    <mergeCell ref="A14:D14"/>
    <mergeCell ref="E13:F13"/>
    <mergeCell ref="E14:F14"/>
    <mergeCell ref="G10:I10"/>
    <mergeCell ref="A11:D11"/>
    <mergeCell ref="I28:N28"/>
    <mergeCell ref="I29:N29"/>
    <mergeCell ref="A15:N15"/>
    <mergeCell ref="A22:N22"/>
    <mergeCell ref="A25:D25"/>
    <mergeCell ref="I25:N25"/>
    <mergeCell ref="A23:N23"/>
    <mergeCell ref="B19:N19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61FC19-B396-49B3-9F82-B3ABC095D793}"/>
</file>

<file path=customXml/itemProps2.xml><?xml version="1.0" encoding="utf-8"?>
<ds:datastoreItem xmlns:ds="http://schemas.openxmlformats.org/officeDocument/2006/customXml" ds:itemID="{826C3165-7CE2-43AB-A29D-CBBD530A898E}"/>
</file>

<file path=customXml/itemProps3.xml><?xml version="1.0" encoding="utf-8"?>
<ds:datastoreItem xmlns:ds="http://schemas.openxmlformats.org/officeDocument/2006/customXml" ds:itemID="{551660BB-FF53-4EA7-94BD-0812DA80E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2019-01-24T10:03:06Z</cp:lastPrinted>
  <dcterms:created xsi:type="dcterms:W3CDTF">2016-10-11T08:44:59Z</dcterms:created>
  <dcterms:modified xsi:type="dcterms:W3CDTF">2022-08-24T12:45:17Z</dcterms:modified>
</cp:coreProperties>
</file>