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4 Реализация лома\260 металлолом ЦР 300 тонн с октября 23\02. Документы для размещения\"/>
    </mc:Choice>
  </mc:AlternateContent>
  <bookViews>
    <workbookView xWindow="0" yWindow="0" windowWidth="28800" windowHeight="1200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L10" i="2" l="1"/>
  <c r="L9" i="2" l="1"/>
  <c r="G9" i="2"/>
  <c r="F10" i="2" l="1"/>
  <c r="E12" i="2" l="1"/>
  <c r="E13" i="2" l="1"/>
</calcChain>
</file>

<file path=xl/sharedStrings.xml><?xml version="1.0" encoding="utf-8"?>
<sst xmlns="http://schemas.openxmlformats.org/spreadsheetml/2006/main" count="40" uniqueCount="39">
  <si>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</si>
  <si>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</si>
  <si>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</si>
  <si>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</si>
  <si>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</si>
  <si>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</si>
  <si>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</si>
  <si>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</si>
  <si>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Итого по тендерному предложению / BID Total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</si>
  <si>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</si>
  <si>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</si>
  <si>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</si>
  <si>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</si>
  <si>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</si>
  <si>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</si>
  <si>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</si>
  <si>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</si>
  <si>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тн</t>
  </si>
  <si>
    <t>Место отгрузки</t>
  </si>
  <si>
    <t>Цена с НДС, RUR/ Price with VAT, RUR</t>
  </si>
  <si>
    <t>RUR</t>
  </si>
  <si>
    <t xml:space="preserve">Итого НДС (20%) составляет / Total Vat  (20%) </t>
  </si>
  <si>
    <t>Срок действия предложения:   90 дней с даты вскрытия предложения, указанной в запросе КТК (не менее 90 дней)/ Bid validity: 90 days after date of bid opening (not less then 90 days).</t>
  </si>
  <si>
    <r>
      <t xml:space="preserve">Расценка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RUR/ Price excl VAT, RUR</t>
    </r>
  </si>
  <si>
    <t xml:space="preserve"> объем разовой продажи () / QTY </t>
  </si>
  <si>
    <r>
      <t xml:space="preserve"> Расценка за тонну без</t>
    </r>
    <r>
      <rPr>
        <b/>
        <u/>
        <sz val="13"/>
        <color theme="1"/>
        <rFont val="Times New Roman"/>
        <family val="1"/>
        <charset val="204"/>
      </rPr>
      <t xml:space="preserve"> НДС </t>
    </r>
    <r>
      <rPr>
        <b/>
        <sz val="13"/>
        <color theme="1"/>
        <rFont val="Times New Roman"/>
        <family val="1"/>
        <charset val="204"/>
      </rPr>
      <t>, руб/ Price  out of VAT, RUR
(НДС расчитывается агентом)</t>
    </r>
  </si>
  <si>
    <t>Сумма, без НДС,
Sum out of VAT</t>
  </si>
  <si>
    <t>НПС "Астраханская"</t>
  </si>
  <si>
    <t>ЦР</t>
  </si>
  <si>
    <t>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</si>
  <si>
    <t>4. Компания - покупатель имеет необходимые лицензии и разрешения на утилизацию металлолома.</t>
  </si>
  <si>
    <t xml:space="preserve"> Металлолом, б/у и демонтированное оборудование и материалы, включая неметаллические материалы</t>
  </si>
  <si>
    <t xml:space="preserve">5.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</si>
  <si>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6.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</si>
  <si>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2. Покупатель не имеет претензий к качеству Товара, ознакомлен с техническим характеристиками  металлолома</t>
  </si>
  <si>
    <t>3.  Объем сдачи металлолома 230 тонн (НПС "Астраханская")
Толеранс составляет -12% до +12% от объема согласованного Сторонами в Спецификации к договору.</t>
  </si>
  <si>
    <r>
      <rPr>
        <b/>
        <sz val="16"/>
        <color theme="1"/>
        <rFont val="Times New Roman"/>
        <family val="1"/>
        <charset val="204"/>
      </rPr>
      <t xml:space="preserve">Условия поставки. </t>
    </r>
    <r>
      <rPr>
        <sz val="16"/>
        <color theme="1"/>
        <rFont val="Times New Roman"/>
        <family val="1"/>
        <charset val="204"/>
      </rPr>
      <t>Вывоз со складов:
Склад 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  </r>
  </si>
  <si>
    <t>Закупка № 0201-PROC-2023 Реализация металлолома ЦР / Purchase № 0201-PROC-2023 Sale of scrap metal at CR</t>
  </si>
  <si>
    <t xml:space="preserve">1. Предложение Покупателя в обязательном порядке должно включать весь объем тендера № 0201-PROC-2023 (предложения на часть объема не будут рассматриваться).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</si>
</sst>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5" fillId="0" borderId="0" xfId="0" applyFont="1" applyFill="1" applyBorder="1" applyAlignment="1"/>
    <xf numFmtId="0" fontId="15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2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64" fontId="8" fillId="0" borderId="1" xfId="2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8" fillId="0" borderId="7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12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vertical="top"/>
    </xf>
    <xf numFmtId="0" fontId="1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8" fillId="0" borderId="5" xfId="2" applyFont="1" applyFill="1" applyBorder="1" applyAlignment="1">
      <alignment horizontal="center" vertical="center" wrapText="1"/>
    </xf>
    <xf numFmtId="164" fontId="8" fillId="0" borderId="6" xfId="2" applyFont="1" applyFill="1" applyBorder="1" applyAlignment="1">
      <alignment horizontal="center" vertical="center" wrapText="1"/>
    </xf>
    <xf numFmtId="164" fontId="8" fillId="0" borderId="7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9"/>
  <sheetViews>
    <sheetView tabSelected="1" view="pageBreakPreview" zoomScale="70" zoomScaleNormal="70" zoomScaleSheetLayoutView="70" workbookViewId="0">
      <selection activeCell="A6" sqref="A6:N6"/>
    </sheetView>
  </sheetViews>
  <sheetFormatPr defaultRowHeight="15" x14ac:dyDescent="0.25"/>
  <cols>
    <col min="1" max="1" width="6.42578125" customWidth="1"/>
    <col min="2" max="2" width="24" customWidth="1"/>
    <col min="3" max="3" width="9.85546875" customWidth="1"/>
    <col min="4" max="4" width="82.5703125" customWidth="1"/>
    <col min="5" max="5" width="9.85546875" customWidth="1"/>
    <col min="6" max="6" width="24.42578125" customWidth="1"/>
    <col min="7" max="9" width="10" hidden="1" customWidth="1"/>
    <col min="10" max="10" width="28.28515625" hidden="1" customWidth="1"/>
    <col min="11" max="11" width="48" customWidth="1"/>
    <col min="12" max="12" width="42.5703125" customWidth="1"/>
    <col min="13" max="13" width="13.5703125" customWidth="1"/>
    <col min="14" max="14" width="59.28515625" customWidth="1"/>
    <col min="17" max="17" width="15.140625" customWidth="1"/>
  </cols>
  <sheetData>
    <row r="1" spans="1:17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25" x14ac:dyDescent="0.25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7" ht="20.25" x14ac:dyDescent="0.25">
      <c r="A3" s="60" t="s">
        <v>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7" ht="20.25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7" ht="20.25" x14ac:dyDescent="0.25">
      <c r="A5" s="62" t="s">
        <v>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7" ht="28.5" customHeight="1" x14ac:dyDescent="0.25">
      <c r="A6" s="63" t="s">
        <v>37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7" ht="21" x14ac:dyDescent="0.35">
      <c r="A7" s="5"/>
      <c r="B7" s="6"/>
      <c r="C7" s="6"/>
      <c r="D7" s="6"/>
      <c r="E7" s="6"/>
      <c r="F7" s="6"/>
      <c r="G7" s="6"/>
      <c r="H7" s="6"/>
      <c r="I7" s="15"/>
      <c r="J7" s="15"/>
      <c r="K7" s="16" t="s">
        <v>16</v>
      </c>
      <c r="L7" s="15"/>
      <c r="M7" s="11"/>
      <c r="N7" s="11"/>
    </row>
    <row r="8" spans="1:17" ht="93.75" customHeight="1" x14ac:dyDescent="0.25">
      <c r="A8" s="9" t="s">
        <v>7</v>
      </c>
      <c r="B8" s="9" t="s">
        <v>18</v>
      </c>
      <c r="C8" s="9" t="s">
        <v>3</v>
      </c>
      <c r="D8" s="9" t="s">
        <v>4</v>
      </c>
      <c r="E8" s="9" t="s">
        <v>1</v>
      </c>
      <c r="F8" s="9" t="s">
        <v>24</v>
      </c>
      <c r="G8" s="46" t="s">
        <v>23</v>
      </c>
      <c r="H8" s="47"/>
      <c r="I8" s="48"/>
      <c r="J8" s="20" t="s">
        <v>19</v>
      </c>
      <c r="K8" s="9" t="s">
        <v>25</v>
      </c>
      <c r="L8" s="12" t="s">
        <v>26</v>
      </c>
      <c r="M8" s="9" t="s">
        <v>6</v>
      </c>
      <c r="N8" s="9" t="s">
        <v>14</v>
      </c>
    </row>
    <row r="9" spans="1:17" ht="85.5" customHeight="1" x14ac:dyDescent="0.25">
      <c r="A9" s="12">
        <v>1</v>
      </c>
      <c r="B9" s="34" t="s">
        <v>27</v>
      </c>
      <c r="C9" s="13" t="s">
        <v>28</v>
      </c>
      <c r="D9" s="25" t="s">
        <v>31</v>
      </c>
      <c r="E9" s="19" t="s">
        <v>17</v>
      </c>
      <c r="F9" s="38">
        <v>230</v>
      </c>
      <c r="G9" s="49">
        <f>J9*0.8</f>
        <v>0</v>
      </c>
      <c r="H9" s="50"/>
      <c r="I9" s="51"/>
      <c r="J9" s="31"/>
      <c r="K9" s="17"/>
      <c r="L9" s="27">
        <f t="shared" ref="L9" si="0">K9*F9</f>
        <v>0</v>
      </c>
      <c r="M9" s="9" t="s">
        <v>20</v>
      </c>
      <c r="N9" s="22" t="s">
        <v>29</v>
      </c>
    </row>
    <row r="10" spans="1:17" ht="30" customHeight="1" x14ac:dyDescent="0.25">
      <c r="A10" s="58" t="s">
        <v>8</v>
      </c>
      <c r="B10" s="59"/>
      <c r="C10" s="59"/>
      <c r="D10" s="59"/>
      <c r="E10" s="30" t="s">
        <v>17</v>
      </c>
      <c r="F10" s="29">
        <f>SUM(F9:F9)</f>
        <v>230</v>
      </c>
      <c r="G10" s="53"/>
      <c r="H10" s="54"/>
      <c r="I10" s="55"/>
      <c r="J10" s="23"/>
      <c r="K10" s="28"/>
      <c r="L10" s="27">
        <f>L9</f>
        <v>0</v>
      </c>
      <c r="M10" s="9"/>
      <c r="N10" s="21"/>
    </row>
    <row r="11" spans="1:17" ht="31.5" customHeight="1" x14ac:dyDescent="0.35">
      <c r="A11" s="2"/>
      <c r="B11" s="1"/>
      <c r="C11" s="1"/>
      <c r="D11" s="1"/>
      <c r="E11" s="1"/>
      <c r="F11" s="1"/>
      <c r="G11" s="1"/>
      <c r="H11" s="1"/>
      <c r="Q11" s="3"/>
    </row>
    <row r="12" spans="1:17" ht="21" x14ac:dyDescent="0.35">
      <c r="A12" s="41" t="s">
        <v>15</v>
      </c>
      <c r="B12" s="41"/>
      <c r="C12" s="41"/>
      <c r="D12" s="41"/>
      <c r="E12" s="56">
        <f>G10</f>
        <v>0</v>
      </c>
      <c r="F12" s="57"/>
      <c r="G12" s="10"/>
      <c r="H12" s="10"/>
      <c r="I12" s="14"/>
      <c r="J12" s="14"/>
      <c r="K12" s="14"/>
      <c r="L12" s="14"/>
      <c r="M12" s="14"/>
      <c r="N12" s="14"/>
      <c r="Q12" s="3"/>
    </row>
    <row r="13" spans="1:17" ht="20.25" x14ac:dyDescent="0.3">
      <c r="A13" s="41" t="s">
        <v>21</v>
      </c>
      <c r="B13" s="41"/>
      <c r="C13" s="41"/>
      <c r="D13" s="41"/>
      <c r="E13" s="56">
        <f>K10-G10</f>
        <v>0</v>
      </c>
      <c r="F13" s="57"/>
      <c r="G13" s="10"/>
      <c r="H13" s="10"/>
      <c r="I13" s="14"/>
      <c r="J13" s="14"/>
      <c r="K13" s="14"/>
      <c r="L13" s="14"/>
      <c r="M13" s="14"/>
      <c r="N13" s="14"/>
    </row>
    <row r="14" spans="1:17" ht="20.25" x14ac:dyDescent="0.25">
      <c r="A14" s="41" t="s">
        <v>36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7" ht="20.25" x14ac:dyDescent="0.3">
      <c r="A15" s="4" t="s">
        <v>13</v>
      </c>
      <c r="B15" s="10"/>
      <c r="C15" s="10"/>
      <c r="D15" s="10"/>
      <c r="E15" s="10"/>
      <c r="F15" s="10"/>
      <c r="G15" s="10"/>
      <c r="H15" s="10"/>
      <c r="I15" s="14"/>
      <c r="J15" s="14"/>
      <c r="K15" s="14"/>
      <c r="L15" s="14"/>
      <c r="M15" s="14"/>
      <c r="N15" s="14"/>
    </row>
    <row r="16" spans="1:17" ht="20.25" x14ac:dyDescent="0.3">
      <c r="A16" s="4" t="s">
        <v>22</v>
      </c>
      <c r="B16" s="10"/>
      <c r="C16" s="10"/>
      <c r="D16" s="10"/>
      <c r="E16" s="10"/>
      <c r="F16" s="10"/>
      <c r="G16" s="10"/>
      <c r="H16" s="10"/>
      <c r="I16" s="14"/>
      <c r="J16" s="14"/>
      <c r="K16" s="14"/>
      <c r="L16" s="14"/>
      <c r="M16" s="14"/>
      <c r="N16" s="14"/>
    </row>
    <row r="17" spans="1:46" ht="20.25" x14ac:dyDescent="0.3">
      <c r="A17" s="4"/>
      <c r="B17" s="10" t="s">
        <v>9</v>
      </c>
      <c r="C17" s="10"/>
      <c r="D17" s="10"/>
      <c r="E17" s="10"/>
      <c r="F17" s="10"/>
      <c r="G17" s="10"/>
      <c r="H17" s="10"/>
      <c r="I17" s="14"/>
      <c r="J17" s="14"/>
      <c r="K17" s="14"/>
      <c r="L17" s="14"/>
      <c r="M17" s="14"/>
      <c r="N17" s="14"/>
    </row>
    <row r="18" spans="1:46" ht="29.25" customHeight="1" x14ac:dyDescent="0.25">
      <c r="A18" s="45" t="s">
        <v>38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32"/>
      <c r="Q18" s="32"/>
      <c r="R18" s="32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</row>
    <row r="19" spans="1:46" ht="25.5" x14ac:dyDescent="0.25">
      <c r="A19" s="35" t="s">
        <v>34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6"/>
    </row>
    <row r="20" spans="1:46" ht="58.5" customHeight="1" x14ac:dyDescent="0.25">
      <c r="A20" s="45" t="s">
        <v>35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46" ht="25.5" x14ac:dyDescent="0.35">
      <c r="A21" s="18" t="s">
        <v>30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6"/>
      <c r="M21" s="24"/>
      <c r="N21" s="24"/>
    </row>
    <row r="22" spans="1:46" ht="20.25" x14ac:dyDescent="0.25">
      <c r="A22" s="42" t="s">
        <v>32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46" ht="42.6" customHeight="1" x14ac:dyDescent="0.25">
      <c r="A23" s="42" t="s">
        <v>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46" ht="20.25" x14ac:dyDescent="0.25">
      <c r="A24" s="8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46" ht="21" thickBot="1" x14ac:dyDescent="0.3">
      <c r="A25" s="43"/>
      <c r="B25" s="43"/>
      <c r="C25" s="43"/>
      <c r="D25" s="43"/>
      <c r="E25" s="4"/>
      <c r="F25" s="4"/>
      <c r="G25" s="4"/>
      <c r="H25" s="4"/>
      <c r="I25" s="39"/>
      <c r="J25" s="39"/>
      <c r="K25" s="39"/>
      <c r="L25" s="39"/>
      <c r="M25" s="39"/>
      <c r="N25" s="39"/>
    </row>
    <row r="26" spans="1:46" ht="20.25" x14ac:dyDescent="0.25">
      <c r="A26" s="52" t="s">
        <v>10</v>
      </c>
      <c r="B26" s="52"/>
      <c r="C26" s="52"/>
      <c r="D26" s="52"/>
      <c r="E26" s="4"/>
      <c r="F26" s="4"/>
      <c r="G26" s="4"/>
      <c r="H26" s="4"/>
      <c r="I26" s="40"/>
      <c r="J26" s="40"/>
      <c r="K26" s="40"/>
      <c r="L26" s="40"/>
      <c r="M26" s="40"/>
      <c r="N26" s="40"/>
    </row>
    <row r="27" spans="1:46" ht="20.25" x14ac:dyDescent="0.25">
      <c r="A27" s="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46" ht="21" thickBot="1" x14ac:dyDescent="0.3">
      <c r="A28" s="8"/>
      <c r="B28" s="4"/>
      <c r="C28" s="4"/>
      <c r="D28" s="4"/>
      <c r="E28" s="4"/>
      <c r="F28" s="4"/>
      <c r="G28" s="4"/>
      <c r="H28" s="4"/>
      <c r="I28" s="39"/>
      <c r="J28" s="39"/>
      <c r="K28" s="39"/>
      <c r="L28" s="39"/>
      <c r="M28" s="39"/>
      <c r="N28" s="39"/>
    </row>
    <row r="29" spans="1:46" ht="20.25" x14ac:dyDescent="0.25">
      <c r="A29" s="8"/>
      <c r="B29" s="4"/>
      <c r="C29" s="4"/>
      <c r="D29" s="4"/>
      <c r="E29" s="4"/>
      <c r="F29" s="4"/>
      <c r="G29" s="4"/>
      <c r="H29" s="4"/>
      <c r="I29" s="40"/>
      <c r="J29" s="40"/>
      <c r="K29" s="40"/>
      <c r="L29" s="40"/>
      <c r="M29" s="40"/>
      <c r="N29" s="40"/>
    </row>
  </sheetData>
  <mergeCells count="24">
    <mergeCell ref="A2:N2"/>
    <mergeCell ref="A3:N3"/>
    <mergeCell ref="A4:N4"/>
    <mergeCell ref="A5:N5"/>
    <mergeCell ref="A6:N6"/>
    <mergeCell ref="G8:I8"/>
    <mergeCell ref="A26:D26"/>
    <mergeCell ref="I26:N26"/>
    <mergeCell ref="G10:I10"/>
    <mergeCell ref="A12:D12"/>
    <mergeCell ref="A13:D13"/>
    <mergeCell ref="E12:F12"/>
    <mergeCell ref="E13:F13"/>
    <mergeCell ref="A10:D10"/>
    <mergeCell ref="A18:O18"/>
    <mergeCell ref="G9:I9"/>
    <mergeCell ref="I28:N28"/>
    <mergeCell ref="I29:N29"/>
    <mergeCell ref="A14:N14"/>
    <mergeCell ref="A22:N22"/>
    <mergeCell ref="A25:D25"/>
    <mergeCell ref="I25:N25"/>
    <mergeCell ref="A23:N23"/>
    <mergeCell ref="A20:O20"/>
  </mergeCell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750672-F0E6-42D2-9A75-733553D895A8}"/>
</file>

<file path=customXml/itemProps2.xml><?xml version="1.0" encoding="utf-8"?>
<ds:datastoreItem xmlns:ds="http://schemas.openxmlformats.org/officeDocument/2006/customXml" ds:itemID="{E27574B8-8BD9-4A05-A9CE-FD750F10F817}"/>
</file>

<file path=customXml/itemProps3.xml><?xml version="1.0" encoding="utf-8"?>
<ds:datastoreItem xmlns:ds="http://schemas.openxmlformats.org/officeDocument/2006/customXml" ds:itemID="{675BFC66-9831-46FB-A362-79916B9DD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2019-01-24T10:03:06Z</cp:lastPrinted>
  <dcterms:created xsi:type="dcterms:W3CDTF">2016-10-11T08:44:59Z</dcterms:created>
  <dcterms:modified xsi:type="dcterms:W3CDTF">2023-09-05T13:09:02Z</dcterms:modified>
</cp:coreProperties>
</file>