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316 реализация 4х двигателей в ЦР\01. Публикация\"/>
    </mc:Choice>
  </mc:AlternateContent>
  <bookViews>
    <workbookView xWindow="0" yWindow="0" windowWidth="13170" windowHeight="10335"/>
  </bookViews>
  <sheets>
    <sheet name="заявка " sheetId="3" r:id="rId1"/>
  </sheets>
  <definedNames>
    <definedName name="_xlnm._FilterDatabase" localSheetId="0" hidden="1">'заявка '!$A$9:$BN$24</definedName>
    <definedName name="_xlnm.Print_Area" localSheetId="0">'заявка '!$A$1:$N$33</definedName>
  </definedNames>
  <calcPr calcId="162913"/>
</workbook>
</file>

<file path=xl/calcChain.xml><?xml version="1.0" encoding="utf-8"?>
<calcChain xmlns="http://schemas.openxmlformats.org/spreadsheetml/2006/main">
  <c r="I11" i="3" l="1"/>
  <c r="H15" i="3" l="1"/>
  <c r="K14" i="3" l="1"/>
  <c r="I14" i="3"/>
  <c r="I12" i="3" l="1"/>
  <c r="I13" i="3"/>
  <c r="I15" i="3"/>
  <c r="J15" i="3" l="1"/>
  <c r="F16" i="3" s="1"/>
  <c r="K10" i="3"/>
  <c r="K11" i="3"/>
  <c r="K12" i="3"/>
  <c r="K13" i="3"/>
  <c r="I10" i="3"/>
  <c r="K15" i="3" l="1"/>
  <c r="F17" i="3" s="1"/>
</calcChain>
</file>

<file path=xl/sharedStrings.xml><?xml version="1.0" encoding="utf-8"?>
<sst xmlns="http://schemas.openxmlformats.org/spreadsheetml/2006/main" count="68" uniqueCount="46">
  <si>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</si>
  <si>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</si>
  <si>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</si>
  <si>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</si>
  <si>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</si>
  <si>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</si>
  <si>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</si>
  <si>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</si>
  <si>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</si>
  <si>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</si>
  <si>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</si>
  <si>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</si>
  <si>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</si>
  <si>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</si>
  <si>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</si>
  <si>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</si>
  <si>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</si>
  <si>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</si>
  <si>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</si>
  <si>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</si>
  <si>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</si>
  <si>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</si>
  <si>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</si>
  <si>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</si>
  <si>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</si>
  <si>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</si>
  <si>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ЗН12</t>
  </si>
  <si>
    <t>данные по ЗН оценки</t>
  </si>
  <si>
    <t>123/1.10.21</t>
  </si>
  <si>
    <t>-</t>
  </si>
  <si>
    <t>шт</t>
  </si>
  <si>
    <t>ЦР</t>
  </si>
  <si>
    <t>1.Покупатель ознакомлен с техническим состоянием оборудования. 
The buyer is acquainted with the technical condition of the equipment.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</si>
  <si>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</si>
  <si>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</si>
  <si>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</si>
  <si>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на 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  </r>
  </si>
  <si>
    <t>Демонтированный электродвигатель асинхронный тип 4АЗМП-5000/10000 УХЛ4 (Элсиб) магистральный насосный агрегат "A"</t>
  </si>
  <si>
    <t>Демонтированный электродвигатель асинхронный тип 4АЗМП-5000/10000 УХЛ4 (Элсиб) магистральный насосный агрегат "B"</t>
  </si>
  <si>
    <t>Демонтированный электродвигатель асинхронный тип 4АЗМП-5000/10000 УХЛ4 (Элсиб) магистральный насосный агрегат "C"</t>
  </si>
  <si>
    <t>Демонтированный электродвигатель асинхронный тип 4АЗМП-5000/10000 УХЛ4 (Элсиб) магистральный насосный агрегат "D"</t>
  </si>
  <si>
    <t>Демонтированный насос Магистральный НМ 7000-210</t>
  </si>
  <si>
    <t xml:space="preserve">Итого НДС (20%) составляет : / Total Vat  (20%) </t>
  </si>
  <si>
    <t xml:space="preserve">Итого сумма без НДС составляет / Total amount excluding VAT  </t>
  </si>
  <si>
    <t>RUB</t>
  </si>
  <si>
    <t>Закупка №0220-PROC-2024 Реализация демонтированных электродвигателей 5000кВт в ЦР. / 
Purchase №0220-PROC-2024 Sales of dismantled electric motors 5000 kW in the Central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</si>
</sst>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15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66" fontId="8" fillId="0" borderId="1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6" fontId="4" fillId="2" borderId="1" xfId="2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5" fontId="11" fillId="3" borderId="1" xfId="2" applyNumberFormat="1" applyFont="1" applyFill="1" applyBorder="1" applyAlignment="1" applyProtection="1">
      <alignment horizontal="center" vertical="center" wrapText="1"/>
    </xf>
    <xf numFmtId="166" fontId="11" fillId="2" borderId="6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 wrapText="1"/>
    </xf>
    <xf numFmtId="166" fontId="10" fillId="0" borderId="6" xfId="2" applyNumberFormat="1" applyFont="1" applyFill="1" applyBorder="1" applyAlignment="1" applyProtection="1">
      <alignment horizontal="center" vertical="center" wrapText="1"/>
    </xf>
    <xf numFmtId="166" fontId="11" fillId="2" borderId="5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166" fontId="1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66" fontId="8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166" fontId="2" fillId="0" borderId="0" xfId="2" applyNumberFormat="1" applyFont="1" applyAlignment="1" applyProtection="1">
      <alignment horizontal="center"/>
    </xf>
    <xf numFmtId="0" fontId="2" fillId="0" borderId="0" xfId="0" applyFont="1" applyProtection="1"/>
    <xf numFmtId="0" fontId="0" fillId="0" borderId="0" xfId="0" applyProtection="1"/>
    <xf numFmtId="166" fontId="1" fillId="0" borderId="0" xfId="2" applyNumberFormat="1" applyFont="1" applyAlignment="1" applyProtection="1">
      <alignment horizontal="left"/>
    </xf>
    <xf numFmtId="0" fontId="1" fillId="0" borderId="0" xfId="0" applyFont="1" applyProtection="1"/>
    <xf numFmtId="167" fontId="1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</xf>
    <xf numFmtId="166" fontId="1" fillId="0" borderId="0" xfId="2" applyNumberFormat="1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166" fontId="1" fillId="0" borderId="0" xfId="2" applyNumberFormat="1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166" fontId="8" fillId="0" borderId="3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2" borderId="6" xfId="0" applyNumberFormat="1" applyFont="1" applyFill="1" applyBorder="1" applyAlignment="1" applyProtection="1">
      <alignment vertical="center" wrapText="1"/>
      <protection locked="0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tabSelected="1" view="pageBreakPreview" zoomScale="70" zoomScaleNormal="70" zoomScaleSheetLayoutView="70" workbookViewId="0">
      <selection activeCell="J12" sqref="J12"/>
    </sheetView>
  </sheetViews>
  <sheetFormatPr defaultColWidth="9.140625" defaultRowHeight="18.75" x14ac:dyDescent="0.25"/>
  <cols>
    <col min="1" max="1" width="9.140625" style="2"/>
    <col min="2" max="2" width="15.85546875" style="3" customWidth="1"/>
    <col min="3" max="3" width="9.140625" style="2"/>
    <col min="4" max="4" width="113.5703125" style="3" customWidth="1"/>
    <col min="5" max="5" width="30.5703125" style="3" hidden="1" customWidth="1"/>
    <col min="6" max="6" width="17.42578125" style="2" customWidth="1"/>
    <col min="7" max="7" width="20.42578125" style="2" bestFit="1" customWidth="1"/>
    <col min="8" max="8" width="23.85546875" style="4" customWidth="1"/>
    <col min="9" max="9" width="27.5703125" style="4" customWidth="1"/>
    <col min="10" max="10" width="23.85546875" style="3" customWidth="1"/>
    <col min="11" max="11" width="22.5703125" style="3" customWidth="1"/>
    <col min="12" max="12" width="18" style="3" customWidth="1"/>
    <col min="13" max="13" width="28" style="3" customWidth="1"/>
    <col min="14" max="14" width="8.85546875" style="29" customWidth="1"/>
    <col min="15" max="15" width="20.5703125" style="29" hidden="1" customWidth="1"/>
    <col min="16" max="16" width="24.42578125" style="29" hidden="1" customWidth="1"/>
    <col min="17" max="66" width="8.85546875" style="29" customWidth="1"/>
    <col min="67" max="16384" width="9.140625" style="3"/>
  </cols>
  <sheetData>
    <row r="1" spans="1:66" ht="20.25" x14ac:dyDescent="0.25">
      <c r="A1" s="21"/>
      <c r="B1" s="22"/>
      <c r="C1" s="21"/>
      <c r="D1" s="22"/>
      <c r="E1" s="22"/>
      <c r="F1" s="21"/>
      <c r="G1" s="21"/>
      <c r="H1" s="23"/>
      <c r="I1" s="23"/>
      <c r="J1" s="22"/>
      <c r="K1" s="22"/>
      <c r="L1" s="22"/>
      <c r="M1" s="2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1" x14ac:dyDescent="0.35">
      <c r="A2" s="44" t="s">
        <v>2</v>
      </c>
      <c r="B2" s="44"/>
      <c r="C2" s="44"/>
      <c r="D2" s="44"/>
      <c r="E2" s="25"/>
      <c r="F2" s="26"/>
      <c r="G2" s="26"/>
      <c r="H2" s="27"/>
      <c r="I2" s="27"/>
      <c r="J2" s="28"/>
      <c r="K2" s="28"/>
      <c r="L2" s="28"/>
      <c r="M2" s="28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ht="20.25" x14ac:dyDescent="0.25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6" ht="20.25" x14ac:dyDescent="0.25">
      <c r="A4" s="48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6" ht="20.25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ht="20.25" x14ac:dyDescent="0.25">
      <c r="A6" s="50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45" customHeight="1" x14ac:dyDescent="0.25">
      <c r="A7" s="51" t="s">
        <v>45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ht="21" x14ac:dyDescent="0.25">
      <c r="J8" s="54" t="s">
        <v>23</v>
      </c>
      <c r="K8" s="55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ht="82.5" x14ac:dyDescent="0.25">
      <c r="A9" s="5" t="s">
        <v>7</v>
      </c>
      <c r="B9" s="5" t="s">
        <v>15</v>
      </c>
      <c r="C9" s="5" t="s">
        <v>3</v>
      </c>
      <c r="D9" s="5" t="s">
        <v>4</v>
      </c>
      <c r="E9" s="6" t="s">
        <v>24</v>
      </c>
      <c r="F9" s="5" t="s">
        <v>1</v>
      </c>
      <c r="G9" s="5" t="s">
        <v>8</v>
      </c>
      <c r="H9" s="7" t="s">
        <v>17</v>
      </c>
      <c r="I9" s="7" t="s">
        <v>22</v>
      </c>
      <c r="J9" s="8" t="s">
        <v>21</v>
      </c>
      <c r="K9" s="8" t="s">
        <v>25</v>
      </c>
      <c r="L9" s="5" t="s">
        <v>6</v>
      </c>
      <c r="M9" s="5" t="s">
        <v>16</v>
      </c>
      <c r="N9" s="24"/>
      <c r="O9" s="24" t="s">
        <v>27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s="24" customFormat="1" ht="48" customHeight="1" x14ac:dyDescent="0.25">
      <c r="A10" s="2">
        <v>1</v>
      </c>
      <c r="B10" s="3">
        <v>1111082</v>
      </c>
      <c r="C10" s="2" t="s">
        <v>31</v>
      </c>
      <c r="D10" s="3" t="s">
        <v>37</v>
      </c>
      <c r="E10" s="12" t="s">
        <v>29</v>
      </c>
      <c r="F10" s="13" t="s">
        <v>30</v>
      </c>
      <c r="G10" s="11">
        <v>1</v>
      </c>
      <c r="H10" s="14">
        <v>2443390</v>
      </c>
      <c r="I10" s="15">
        <f t="shared" ref="I10:I13" si="0">H10*1.2*G10</f>
        <v>2932068</v>
      </c>
      <c r="J10" s="60">
        <v>0</v>
      </c>
      <c r="K10" s="9">
        <f t="shared" ref="K10:K13" si="1">J10*G10*1.2</f>
        <v>0</v>
      </c>
      <c r="L10" s="1" t="s">
        <v>44</v>
      </c>
      <c r="M10" s="56" t="s">
        <v>35</v>
      </c>
      <c r="O10" s="24" t="s">
        <v>26</v>
      </c>
      <c r="P10" s="24" t="s">
        <v>28</v>
      </c>
    </row>
    <row r="11" spans="1:66" s="24" customFormat="1" ht="44.25" customHeight="1" x14ac:dyDescent="0.25">
      <c r="A11" s="2">
        <v>2</v>
      </c>
      <c r="B11" s="3">
        <v>1111077</v>
      </c>
      <c r="C11" s="2" t="s">
        <v>31</v>
      </c>
      <c r="D11" s="3" t="s">
        <v>38</v>
      </c>
      <c r="E11" s="12"/>
      <c r="F11" s="13" t="s">
        <v>30</v>
      </c>
      <c r="G11" s="11">
        <v>1</v>
      </c>
      <c r="H11" s="14">
        <v>2443390</v>
      </c>
      <c r="I11" s="15">
        <f t="shared" si="0"/>
        <v>2932068</v>
      </c>
      <c r="J11" s="60">
        <v>0</v>
      </c>
      <c r="K11" s="9">
        <f t="shared" si="1"/>
        <v>0</v>
      </c>
      <c r="L11" s="1" t="s">
        <v>44</v>
      </c>
      <c r="M11" s="57"/>
      <c r="O11" s="24" t="s">
        <v>26</v>
      </c>
      <c r="P11" s="24" t="s">
        <v>28</v>
      </c>
    </row>
    <row r="12" spans="1:66" s="24" customFormat="1" ht="45" customHeight="1" x14ac:dyDescent="0.25">
      <c r="A12" s="2">
        <v>3</v>
      </c>
      <c r="B12" s="3">
        <v>1111079</v>
      </c>
      <c r="C12" s="2" t="s">
        <v>31</v>
      </c>
      <c r="D12" s="3" t="s">
        <v>39</v>
      </c>
      <c r="E12" s="12"/>
      <c r="F12" s="13" t="s">
        <v>30</v>
      </c>
      <c r="G12" s="11">
        <v>1</v>
      </c>
      <c r="H12" s="14">
        <v>2443390</v>
      </c>
      <c r="I12" s="15">
        <f t="shared" si="0"/>
        <v>2932068</v>
      </c>
      <c r="J12" s="60">
        <v>0</v>
      </c>
      <c r="K12" s="9">
        <f t="shared" si="1"/>
        <v>0</v>
      </c>
      <c r="L12" s="1" t="s">
        <v>44</v>
      </c>
      <c r="M12" s="57"/>
      <c r="O12" s="24" t="s">
        <v>26</v>
      </c>
      <c r="P12" s="24" t="s">
        <v>28</v>
      </c>
    </row>
    <row r="13" spans="1:66" s="24" customFormat="1" ht="37.5" x14ac:dyDescent="0.25">
      <c r="A13" s="2">
        <v>4</v>
      </c>
      <c r="B13" s="3">
        <v>1111080</v>
      </c>
      <c r="C13" s="2" t="s">
        <v>31</v>
      </c>
      <c r="D13" s="3" t="s">
        <v>40</v>
      </c>
      <c r="E13" s="12"/>
      <c r="F13" s="13" t="s">
        <v>30</v>
      </c>
      <c r="G13" s="11">
        <v>1</v>
      </c>
      <c r="H13" s="14">
        <v>2443390</v>
      </c>
      <c r="I13" s="15">
        <f t="shared" si="0"/>
        <v>2932068</v>
      </c>
      <c r="J13" s="60">
        <v>0</v>
      </c>
      <c r="K13" s="9">
        <f t="shared" si="1"/>
        <v>0</v>
      </c>
      <c r="L13" s="1" t="s">
        <v>44</v>
      </c>
      <c r="M13" s="57"/>
      <c r="O13" s="24" t="s">
        <v>26</v>
      </c>
      <c r="P13" s="24" t="s">
        <v>28</v>
      </c>
    </row>
    <row r="14" spans="1:66" s="24" customFormat="1" ht="30.75" customHeight="1" x14ac:dyDescent="0.25">
      <c r="A14" s="2">
        <v>5</v>
      </c>
      <c r="B14" s="3">
        <v>1111076</v>
      </c>
      <c r="C14" s="2" t="s">
        <v>31</v>
      </c>
      <c r="D14" s="3" t="s">
        <v>41</v>
      </c>
      <c r="E14" s="12"/>
      <c r="F14" s="13" t="s">
        <v>30</v>
      </c>
      <c r="G14" s="11">
        <v>4</v>
      </c>
      <c r="H14" s="14">
        <v>304677</v>
      </c>
      <c r="I14" s="15">
        <f>H14*1.2*G14</f>
        <v>1462449.5999999999</v>
      </c>
      <c r="J14" s="60">
        <v>0</v>
      </c>
      <c r="K14" s="9">
        <f>J14*G14*1.2</f>
        <v>0</v>
      </c>
      <c r="L14" s="1" t="s">
        <v>44</v>
      </c>
      <c r="M14" s="57"/>
      <c r="O14" s="24" t="s">
        <v>26</v>
      </c>
      <c r="P14" s="24" t="s">
        <v>28</v>
      </c>
    </row>
    <row r="15" spans="1:66" s="29" customFormat="1" ht="18.75" customHeight="1" x14ac:dyDescent="0.25">
      <c r="A15" s="58" t="s">
        <v>9</v>
      </c>
      <c r="B15" s="59"/>
      <c r="C15" s="59"/>
      <c r="D15" s="59"/>
      <c r="E15" s="59"/>
      <c r="F15" s="59"/>
      <c r="G15" s="59"/>
      <c r="H15" s="16">
        <f>SUM(H10:H14)</f>
        <v>10078237</v>
      </c>
      <c r="I15" s="10">
        <f>SUM(I10:I14)</f>
        <v>13190721.6</v>
      </c>
      <c r="J15" s="61">
        <f>SUM(J10:J14)</f>
        <v>0</v>
      </c>
      <c r="K15" s="10">
        <f>SUM(K10:K14)</f>
        <v>0</v>
      </c>
      <c r="L15" s="3"/>
      <c r="M15" s="11"/>
    </row>
    <row r="16" spans="1:66" s="29" customFormat="1" ht="20.25" x14ac:dyDescent="0.3">
      <c r="A16" s="17" t="s">
        <v>43</v>
      </c>
      <c r="B16" s="18"/>
      <c r="C16" s="18"/>
      <c r="D16" s="18"/>
      <c r="E16" s="18"/>
      <c r="F16" s="19">
        <f>J15</f>
        <v>0</v>
      </c>
      <c r="G16" s="20" t="s">
        <v>44</v>
      </c>
      <c r="H16" s="30"/>
      <c r="I16" s="30"/>
      <c r="J16" s="31"/>
      <c r="K16" s="31"/>
      <c r="L16" s="31"/>
      <c r="M16" s="31"/>
    </row>
    <row r="17" spans="1:13" s="29" customFormat="1" ht="20.25" x14ac:dyDescent="0.3">
      <c r="A17" s="17" t="s">
        <v>42</v>
      </c>
      <c r="B17" s="18"/>
      <c r="C17" s="18"/>
      <c r="D17" s="18"/>
      <c r="E17" s="18"/>
      <c r="F17" s="32">
        <f>K15-J15</f>
        <v>0</v>
      </c>
      <c r="G17" s="20" t="s">
        <v>44</v>
      </c>
      <c r="H17" s="30"/>
      <c r="I17" s="30"/>
      <c r="J17" s="31"/>
      <c r="K17" s="31"/>
      <c r="L17" s="31"/>
      <c r="M17" s="31"/>
    </row>
    <row r="18" spans="1:13" s="29" customFormat="1" ht="36" customHeight="1" x14ac:dyDescent="0.25">
      <c r="A18" s="52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 s="29" customFormat="1" ht="20.25" x14ac:dyDescent="0.3">
      <c r="A19" s="17" t="s">
        <v>20</v>
      </c>
      <c r="B19" s="18"/>
      <c r="C19" s="18"/>
      <c r="D19" s="18"/>
      <c r="E19" s="18"/>
      <c r="F19" s="18"/>
      <c r="G19" s="18"/>
      <c r="H19" s="30"/>
      <c r="I19" s="30"/>
      <c r="J19" s="31"/>
      <c r="K19" s="31"/>
      <c r="L19" s="31"/>
      <c r="M19" s="31"/>
    </row>
    <row r="20" spans="1:13" s="29" customFormat="1" ht="20.25" x14ac:dyDescent="0.3">
      <c r="A20" s="17" t="s">
        <v>10</v>
      </c>
      <c r="B20" s="18"/>
      <c r="C20" s="18"/>
      <c r="D20" s="18"/>
      <c r="E20" s="18"/>
      <c r="F20" s="18"/>
      <c r="G20" s="18"/>
      <c r="H20" s="30"/>
      <c r="I20" s="30"/>
      <c r="J20" s="31"/>
      <c r="K20" s="31"/>
      <c r="L20" s="31"/>
      <c r="M20" s="31"/>
    </row>
    <row r="21" spans="1:13" s="29" customFormat="1" ht="20.25" x14ac:dyDescent="0.3">
      <c r="A21" s="17"/>
      <c r="B21" s="33" t="s">
        <v>11</v>
      </c>
      <c r="C21" s="18"/>
      <c r="D21" s="18"/>
      <c r="E21" s="18"/>
      <c r="F21" s="18"/>
      <c r="G21" s="18"/>
      <c r="H21" s="30"/>
      <c r="I21" s="30"/>
      <c r="J21" s="31"/>
      <c r="K21" s="31"/>
      <c r="L21" s="31"/>
      <c r="M21" s="31"/>
    </row>
    <row r="22" spans="1:13" s="29" customFormat="1" ht="20.25" x14ac:dyDescent="0.25">
      <c r="A22" s="53" t="s">
        <v>32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s="29" customFormat="1" ht="20.25" x14ac:dyDescent="0.25">
      <c r="A23" s="45" t="s">
        <v>33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s="29" customFormat="1" ht="20.25" x14ac:dyDescent="0.25">
      <c r="A24" s="45" t="s">
        <v>34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s="29" customFormat="1" ht="20.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s="29" customFormat="1" ht="20.25" x14ac:dyDescent="0.25">
      <c r="A26" s="24"/>
      <c r="B26" s="17"/>
      <c r="C26" s="17"/>
      <c r="D26" s="17"/>
      <c r="E26" s="17"/>
      <c r="F26" s="17"/>
      <c r="G26" s="17"/>
      <c r="H26" s="35"/>
      <c r="I26" s="35"/>
      <c r="J26" s="17"/>
      <c r="K26" s="17"/>
      <c r="L26" s="17"/>
      <c r="M26" s="17"/>
    </row>
    <row r="27" spans="1:13" s="29" customFormat="1" ht="21" thickBot="1" x14ac:dyDescent="0.3">
      <c r="A27" s="46"/>
      <c r="B27" s="46"/>
      <c r="C27" s="46"/>
      <c r="D27" s="46"/>
      <c r="E27" s="46"/>
      <c r="F27" s="46"/>
      <c r="G27" s="17"/>
      <c r="H27" s="35"/>
      <c r="I27" s="36"/>
      <c r="J27" s="36"/>
      <c r="K27" s="36"/>
      <c r="L27" s="36"/>
      <c r="M27" s="36"/>
    </row>
    <row r="28" spans="1:13" s="29" customFormat="1" ht="20.25" x14ac:dyDescent="0.25">
      <c r="A28" s="47" t="s">
        <v>12</v>
      </c>
      <c r="B28" s="47"/>
      <c r="C28" s="47"/>
      <c r="D28" s="47"/>
      <c r="E28" s="47"/>
      <c r="F28" s="47"/>
      <c r="G28" s="17"/>
      <c r="H28" s="35"/>
      <c r="I28" s="35"/>
      <c r="J28" s="37" t="s">
        <v>18</v>
      </c>
      <c r="K28" s="37"/>
      <c r="L28" s="37"/>
      <c r="M28" s="37"/>
    </row>
    <row r="29" spans="1:13" s="29" customFormat="1" ht="20.25" x14ac:dyDescent="0.25">
      <c r="A29" s="24"/>
      <c r="B29" s="17"/>
      <c r="C29" s="17"/>
      <c r="D29" s="17"/>
      <c r="E29" s="17"/>
      <c r="F29" s="17"/>
      <c r="G29" s="17"/>
      <c r="H29" s="35"/>
      <c r="I29" s="35"/>
      <c r="J29" s="17"/>
      <c r="K29" s="17"/>
      <c r="L29" s="17"/>
      <c r="M29" s="17"/>
    </row>
    <row r="30" spans="1:13" s="29" customFormat="1" ht="21" thickBot="1" x14ac:dyDescent="0.3">
      <c r="A30" s="24"/>
      <c r="B30" s="17"/>
      <c r="C30" s="17"/>
      <c r="D30" s="17"/>
      <c r="E30" s="17"/>
      <c r="F30" s="17"/>
      <c r="G30" s="17"/>
      <c r="H30" s="35"/>
      <c r="I30" s="36"/>
      <c r="J30" s="36"/>
      <c r="K30" s="36"/>
      <c r="L30" s="36"/>
      <c r="M30" s="36"/>
    </row>
    <row r="31" spans="1:13" s="29" customFormat="1" ht="20.25" x14ac:dyDescent="0.25">
      <c r="A31" s="24"/>
      <c r="B31" s="17"/>
      <c r="C31" s="17"/>
      <c r="D31" s="17"/>
      <c r="E31" s="17"/>
      <c r="F31" s="17"/>
      <c r="G31" s="17"/>
      <c r="H31" s="35"/>
      <c r="I31" s="35"/>
      <c r="J31" s="37" t="s">
        <v>19</v>
      </c>
      <c r="K31" s="37"/>
      <c r="L31" s="37"/>
      <c r="M31" s="37"/>
    </row>
    <row r="32" spans="1:13" s="38" customFormat="1" ht="20.25" x14ac:dyDescent="0.25">
      <c r="H32" s="39"/>
      <c r="I32" s="39"/>
    </row>
    <row r="33" spans="1:66" s="22" customFormat="1" x14ac:dyDescent="0.25">
      <c r="A33" s="21"/>
      <c r="C33" s="21"/>
      <c r="F33" s="21"/>
      <c r="G33" s="21"/>
      <c r="H33" s="23"/>
      <c r="I33" s="23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</row>
    <row r="34" spans="1:66" s="22" customFormat="1" x14ac:dyDescent="0.25">
      <c r="A34" s="21"/>
      <c r="C34" s="21"/>
      <c r="F34" s="21"/>
      <c r="G34" s="21"/>
      <c r="H34" s="23"/>
      <c r="I34" s="2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</row>
    <row r="35" spans="1:66" s="22" customFormat="1" x14ac:dyDescent="0.25">
      <c r="A35" s="21"/>
      <c r="C35" s="21"/>
      <c r="F35" s="21"/>
      <c r="G35" s="21"/>
      <c r="H35" s="23"/>
      <c r="I35" s="23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</row>
    <row r="36" spans="1:66" s="22" customFormat="1" x14ac:dyDescent="0.25">
      <c r="A36" s="21"/>
      <c r="C36" s="21"/>
      <c r="F36" s="21"/>
      <c r="G36" s="21"/>
      <c r="H36" s="23"/>
      <c r="I36" s="23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</row>
    <row r="37" spans="1:66" s="22" customFormat="1" x14ac:dyDescent="0.25">
      <c r="A37" s="21"/>
      <c r="C37" s="21"/>
      <c r="F37" s="21"/>
      <c r="G37" s="21"/>
      <c r="H37" s="23"/>
      <c r="I37" s="23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</row>
    <row r="38" spans="1:66" s="22" customFormat="1" x14ac:dyDescent="0.25">
      <c r="A38" s="21"/>
      <c r="C38" s="21"/>
      <c r="F38" s="21"/>
      <c r="G38" s="21"/>
      <c r="H38" s="23"/>
      <c r="I38" s="23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</row>
    <row r="39" spans="1:66" s="22" customFormat="1" x14ac:dyDescent="0.25">
      <c r="A39" s="21"/>
      <c r="C39" s="21"/>
      <c r="F39" s="21"/>
      <c r="G39" s="21"/>
      <c r="H39" s="23"/>
      <c r="I39" s="23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</row>
    <row r="40" spans="1:66" s="22" customFormat="1" x14ac:dyDescent="0.25">
      <c r="A40" s="21"/>
      <c r="C40" s="21"/>
      <c r="F40" s="21"/>
      <c r="G40" s="21"/>
      <c r="H40" s="23"/>
      <c r="I40" s="23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</row>
    <row r="41" spans="1:66" s="22" customFormat="1" x14ac:dyDescent="0.25">
      <c r="A41" s="21"/>
      <c r="C41" s="21"/>
      <c r="F41" s="21"/>
      <c r="G41" s="21"/>
      <c r="H41" s="23"/>
      <c r="I41" s="23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</row>
    <row r="42" spans="1:66" s="22" customFormat="1" x14ac:dyDescent="0.25">
      <c r="A42" s="21"/>
      <c r="C42" s="21"/>
      <c r="F42" s="21"/>
      <c r="G42" s="21"/>
      <c r="H42" s="23"/>
      <c r="I42" s="23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</row>
    <row r="43" spans="1:66" s="22" customFormat="1" x14ac:dyDescent="0.25">
      <c r="A43" s="21"/>
      <c r="C43" s="21"/>
      <c r="F43" s="21"/>
      <c r="G43" s="21"/>
      <c r="H43" s="23"/>
      <c r="I43" s="23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</row>
    <row r="44" spans="1:66" s="22" customFormat="1" x14ac:dyDescent="0.25">
      <c r="A44" s="21"/>
      <c r="C44" s="21"/>
      <c r="F44" s="21"/>
      <c r="G44" s="21"/>
      <c r="H44" s="23"/>
      <c r="I44" s="23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</row>
    <row r="45" spans="1:66" s="22" customFormat="1" x14ac:dyDescent="0.25">
      <c r="A45" s="21"/>
      <c r="C45" s="21"/>
      <c r="F45" s="21"/>
      <c r="G45" s="21"/>
      <c r="H45" s="23"/>
      <c r="I45" s="23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</row>
    <row r="46" spans="1:66" s="22" customFormat="1" x14ac:dyDescent="0.25">
      <c r="A46" s="21"/>
      <c r="C46" s="21"/>
      <c r="F46" s="21"/>
      <c r="G46" s="21"/>
      <c r="H46" s="23"/>
      <c r="I46" s="23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</row>
    <row r="47" spans="1:66" s="22" customFormat="1" x14ac:dyDescent="0.25">
      <c r="A47" s="21"/>
      <c r="C47" s="21"/>
      <c r="F47" s="21"/>
      <c r="G47" s="21"/>
      <c r="H47" s="23"/>
      <c r="I47" s="23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</row>
    <row r="48" spans="1:66" s="22" customFormat="1" x14ac:dyDescent="0.25">
      <c r="A48" s="21"/>
      <c r="C48" s="21"/>
      <c r="F48" s="21"/>
      <c r="G48" s="21"/>
      <c r="H48" s="23"/>
      <c r="I48" s="23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</row>
    <row r="49" spans="1:66" s="22" customFormat="1" x14ac:dyDescent="0.25">
      <c r="A49" s="21"/>
      <c r="C49" s="21"/>
      <c r="F49" s="21"/>
      <c r="G49" s="21"/>
      <c r="H49" s="23"/>
      <c r="I49" s="23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</row>
    <row r="50" spans="1:66" s="22" customFormat="1" x14ac:dyDescent="0.25">
      <c r="A50" s="21"/>
      <c r="C50" s="21"/>
      <c r="F50" s="21"/>
      <c r="G50" s="21"/>
      <c r="H50" s="23"/>
      <c r="I50" s="23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</row>
    <row r="51" spans="1:66" s="22" customFormat="1" x14ac:dyDescent="0.25">
      <c r="A51" s="21"/>
      <c r="C51" s="21"/>
      <c r="F51" s="21"/>
      <c r="G51" s="21"/>
      <c r="H51" s="23"/>
      <c r="I51" s="23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</row>
    <row r="52" spans="1:66" s="22" customFormat="1" x14ac:dyDescent="0.25">
      <c r="A52" s="21"/>
      <c r="C52" s="21"/>
      <c r="F52" s="21"/>
      <c r="G52" s="21"/>
      <c r="H52" s="23"/>
      <c r="I52" s="23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66" s="22" customFormat="1" x14ac:dyDescent="0.25">
      <c r="A53" s="21"/>
      <c r="C53" s="21"/>
      <c r="F53" s="21"/>
      <c r="G53" s="21"/>
      <c r="H53" s="23"/>
      <c r="I53" s="23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66" s="22" customFormat="1" x14ac:dyDescent="0.25">
      <c r="A54" s="21"/>
      <c r="C54" s="21"/>
      <c r="F54" s="21"/>
      <c r="G54" s="21"/>
      <c r="H54" s="23"/>
      <c r="I54" s="23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66" s="22" customFormat="1" x14ac:dyDescent="0.25">
      <c r="A55" s="21"/>
      <c r="C55" s="21"/>
      <c r="F55" s="21"/>
      <c r="G55" s="21"/>
      <c r="H55" s="23"/>
      <c r="I55" s="23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66" s="22" customFormat="1" x14ac:dyDescent="0.25">
      <c r="A56" s="21"/>
      <c r="C56" s="21"/>
      <c r="F56" s="21"/>
      <c r="G56" s="21"/>
      <c r="H56" s="23"/>
      <c r="I56" s="23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66" s="22" customFormat="1" x14ac:dyDescent="0.25">
      <c r="A57" s="21"/>
      <c r="C57" s="21"/>
      <c r="F57" s="21"/>
      <c r="G57" s="21"/>
      <c r="H57" s="23"/>
      <c r="I57" s="23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</row>
    <row r="58" spans="1:66" s="22" customFormat="1" x14ac:dyDescent="0.25">
      <c r="A58" s="21"/>
      <c r="C58" s="21"/>
      <c r="F58" s="21"/>
      <c r="G58" s="21"/>
      <c r="H58" s="23"/>
      <c r="I58" s="23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</row>
    <row r="59" spans="1:66" s="22" customFormat="1" x14ac:dyDescent="0.25">
      <c r="A59" s="21"/>
      <c r="C59" s="21"/>
      <c r="F59" s="21"/>
      <c r="G59" s="21"/>
      <c r="H59" s="23"/>
      <c r="I59" s="23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</row>
    <row r="60" spans="1:66" s="22" customFormat="1" x14ac:dyDescent="0.25">
      <c r="A60" s="21"/>
      <c r="C60" s="21"/>
      <c r="F60" s="21"/>
      <c r="G60" s="21"/>
      <c r="H60" s="23"/>
      <c r="I60" s="23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</row>
    <row r="61" spans="1:66" s="22" customFormat="1" x14ac:dyDescent="0.25">
      <c r="A61" s="21"/>
      <c r="C61" s="21"/>
      <c r="F61" s="21"/>
      <c r="G61" s="21"/>
      <c r="H61" s="23"/>
      <c r="I61" s="23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</row>
    <row r="62" spans="1:66" s="22" customFormat="1" x14ac:dyDescent="0.25">
      <c r="A62" s="21"/>
      <c r="C62" s="21"/>
      <c r="F62" s="21"/>
      <c r="G62" s="21"/>
      <c r="H62" s="23"/>
      <c r="I62" s="23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</row>
    <row r="63" spans="1:66" s="22" customFormat="1" x14ac:dyDescent="0.25">
      <c r="A63" s="21"/>
      <c r="C63" s="21"/>
      <c r="F63" s="21"/>
      <c r="G63" s="21"/>
      <c r="H63" s="23"/>
      <c r="I63" s="23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</row>
    <row r="64" spans="1:66" s="22" customFormat="1" x14ac:dyDescent="0.25">
      <c r="A64" s="21"/>
      <c r="C64" s="21"/>
      <c r="F64" s="21"/>
      <c r="G64" s="21"/>
      <c r="H64" s="23"/>
      <c r="I64" s="23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1:66" s="22" customFormat="1" x14ac:dyDescent="0.25">
      <c r="A65" s="21"/>
      <c r="C65" s="21"/>
      <c r="F65" s="21"/>
      <c r="G65" s="21"/>
      <c r="H65" s="23"/>
      <c r="I65" s="23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1:66" s="22" customFormat="1" x14ac:dyDescent="0.25">
      <c r="A66" s="21"/>
      <c r="C66" s="21"/>
      <c r="F66" s="21"/>
      <c r="G66" s="21"/>
      <c r="H66" s="23"/>
      <c r="I66" s="23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1:66" s="22" customFormat="1" x14ac:dyDescent="0.25">
      <c r="A67" s="21"/>
      <c r="C67" s="21"/>
      <c r="F67" s="21"/>
      <c r="G67" s="21"/>
      <c r="H67" s="23"/>
      <c r="I67" s="23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1:66" s="22" customFormat="1" x14ac:dyDescent="0.25">
      <c r="A68" s="21"/>
      <c r="C68" s="21"/>
      <c r="F68" s="21"/>
      <c r="G68" s="21"/>
      <c r="H68" s="23"/>
      <c r="I68" s="23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</row>
    <row r="69" spans="1:66" s="42" customFormat="1" x14ac:dyDescent="0.25">
      <c r="A69" s="41"/>
      <c r="C69" s="41"/>
      <c r="F69" s="41"/>
      <c r="G69" s="41"/>
      <c r="H69" s="43"/>
      <c r="I69" s="4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</row>
  </sheetData>
  <sheetProtection algorithmName="SHA-512" hashValue="Te8dmZ5zYT97yb9D7uk8MxAY0gPjVHbfv150cVVKn78F3QRHrqURWcxMtvAzLAv8KdecudnFCnpcv5DJNYicYA==" saltValue="a5tCzWYvJILDXcLzhILF/g==" spinCount="100000" sheet="1" formatCells="0" formatColumns="0" formatRows="0" insertColumns="0" insertRows="0" deleteColumns="0" deleteRows="0"/>
  <sortState ref="A10:BT98">
    <sortCondition ref="B10:B98"/>
  </sortState>
  <mergeCells count="15">
    <mergeCell ref="A2:D2"/>
    <mergeCell ref="A24:M24"/>
    <mergeCell ref="A27:F27"/>
    <mergeCell ref="A28:F28"/>
    <mergeCell ref="A3:M3"/>
    <mergeCell ref="A4:M4"/>
    <mergeCell ref="A5:M5"/>
    <mergeCell ref="A6:M6"/>
    <mergeCell ref="A7:M7"/>
    <mergeCell ref="A18:M18"/>
    <mergeCell ref="A23:M23"/>
    <mergeCell ref="A22:M22"/>
    <mergeCell ref="J8:K8"/>
    <mergeCell ref="M10:M14"/>
    <mergeCell ref="A15:G15"/>
  </mergeCells>
  <pageMargins left="0.7" right="0.7" top="0.75" bottom="0.75" header="0.3" footer="0.3"/>
  <pageSetup paperSize="9" scale="2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2edf88c-bd47-4408-9cff-6a35ee0b3946"/>
    <ds:schemaRef ds:uri="http://schemas.microsoft.com/office/2006/documentManagement/types"/>
    <ds:schemaRef ds:uri="http://schemas.openxmlformats.org/package/2006/metadata/core-properties"/>
    <ds:schemaRef ds:uri="6f5c1268-c313-4c88-a7d8-4dfb6146562e"/>
    <ds:schemaRef ds:uri="e8510b5f-6aa8-4b41-ad21-0333e6d625d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</vt:lpstr>
      <vt:lpstr>'заявка '!Область_печати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2024-10-08T08:00:25Z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