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4 Реализация лома\280 лом ЦР июль 25\01. Документы для размещения\"/>
    </mc:Choice>
  </mc:AlternateContent>
  <bookViews>
    <workbookView xWindow="0" yWindow="0" windowWidth="17880" windowHeight="12120"/>
  </bookViews>
  <sheets>
    <sheet name="Лист2" sheetId="2" r:id="rId1"/>
    <sheet name="Лист3" sheetId="3" r:id="rId2"/>
  </sheets>
  <calcPr calcId="162913" iterateDelta="1E-4"/>
</workbook>
</file>

<file path=xl/calcChain.xml><?xml version="1.0" encoding="utf-8"?>
<calcChain xmlns="http://schemas.openxmlformats.org/spreadsheetml/2006/main">
  <c r="F11" i="2" l="1"/>
  <c r="H10" i="2"/>
  <c r="H9" i="2"/>
  <c r="H11" i="2"/>
  <c r="E13" i="2" l="1"/>
</calcChain>
</file>

<file path=xl/sharedStrings.xml><?xml version="1.0" encoding="utf-8"?>
<sst xmlns="http://schemas.openxmlformats.org/spreadsheetml/2006/main" count="45" uniqueCount="41">
  <si>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</si>
  <si>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</si>
  <si>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</si>
  <si>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</si>
  <si>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</si>
  <si>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</si>
  <si>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</si>
  <si>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</si>
  <si>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Итого по тендерному предложению / BID Total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</si>
  <si>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</si>
  <si>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</si>
  <si>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</si>
  <si>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</si>
  <si>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</si>
  <si>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</si>
  <si>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</si>
  <si>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</si>
  <si>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тн</t>
  </si>
  <si>
    <t>Место отгрузки</t>
  </si>
  <si>
    <t xml:space="preserve">Итого НДС (20%) составляет / Total Vat  (20%) </t>
  </si>
  <si>
    <t xml:space="preserve"> объем разовой продажи () / QTY </t>
  </si>
  <si>
    <r>
      <t xml:space="preserve"> Расценка за тонну без</t>
    </r>
    <r>
      <rPr>
        <b/>
        <u/>
        <sz val="13"/>
        <color theme="1"/>
        <rFont val="Times New Roman"/>
        <family val="1"/>
        <charset val="204"/>
      </rPr>
      <t xml:space="preserve"> НДС </t>
    </r>
    <r>
      <rPr>
        <b/>
        <sz val="13"/>
        <color theme="1"/>
        <rFont val="Times New Roman"/>
        <family val="1"/>
        <charset val="204"/>
      </rPr>
      <t>, руб/ Price  out of VAT, RUR
(НДС расчитывается агентом)</t>
    </r>
  </si>
  <si>
    <t>Сумма, без НДС,
Sum out of VAT</t>
  </si>
  <si>
    <t>ЦР</t>
  </si>
  <si>
    <t>4. Компания - покупатель имеет необходимые лицензии и разрешения на утилизацию металлолома.</t>
  </si>
  <si>
    <t xml:space="preserve">5.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</si>
  <si>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6.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</si>
  <si>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2. Покупатель не имеет претензий к качеству Товара, ознакомлен с техническим характеристиками  металлолома</t>
  </si>
  <si>
    <r>
      <rPr>
        <b/>
        <sz val="16"/>
        <color theme="1"/>
        <rFont val="Times New Roman"/>
        <family val="1"/>
        <charset val="204"/>
      </rPr>
      <t xml:space="preserve">Условия поставки. </t>
    </r>
    <r>
      <rPr>
        <sz val="16"/>
        <color theme="1"/>
        <rFont val="Times New Roman"/>
        <family val="1"/>
        <charset val="204"/>
      </rPr>
      <t>Вывоз со складов:
Склад НПС Астраханская, РФ, Астраханская обл., Енотаевский район, 578 км, нефтепровода КТК в границах муниципального образования «Средневолжский сельсовет»</t>
    </r>
  </si>
  <si>
    <t>RUB</t>
  </si>
  <si>
    <t xml:space="preserve">НДС исчисляется налоговоым агентом. </t>
  </si>
  <si>
    <t>-</t>
  </si>
  <si>
    <t>Срок действия предложения: 90 дней с даты вскрытия предложения, указанной в запросе КТК (не менее 90 дней)/ Bid validity: 90 days after date of bid opening (not less then 90 days).</t>
  </si>
  <si>
    <t xml:space="preserve">Склад НПС "Комсомольская" </t>
  </si>
  <si>
    <t>Склад НПС "Комсомольская", РФ, Республика Калмыкия, Черноземельcкий район</t>
  </si>
  <si>
    <t>БТ СВАП</t>
  </si>
  <si>
    <t xml:space="preserve">Cклад БТ СВАП, РФ, г. Астрахань, АО «КТК-Р» ул. Магистральная 1 </t>
  </si>
  <si>
    <t>Металлолом С5А  (ГОСТ 2787-2024)</t>
  </si>
  <si>
    <t>Закупка №0151-PROC-2025 Реализация металлолома ЦР / Purchase №0151-PROC-2025 Sale of scrap metal at CR</t>
  </si>
  <si>
    <t xml:space="preserve">1. Предложение Покупателя в обязательном порядке должно включать весь объем тендера № 0151-PROC-2025 (предложения на часть объема не будут рассматриваться).
</t>
  </si>
  <si>
    <t>3.  Объем сдачи металлолома 117тн.: 
Склад БТ СВАП - 80тн. (Металлолом C5А), Склад НПС "Комсомольская" - 37тн. (Металлолом C5А).
Толеранс составляет -12% до +12% от объема согласованного Сторонами в Спецификации к договору.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</si>
</sst>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64" fontId="8" fillId="0" borderId="1" xfId="2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5" fillId="3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164" fontId="8" fillId="3" borderId="1" xfId="2" applyFont="1" applyFill="1" applyBorder="1" applyAlignment="1" applyProtection="1">
      <alignment horizontal="center" vertical="center" wrapText="1"/>
      <protection locked="0"/>
    </xf>
    <xf numFmtId="164" fontId="13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right" vertical="center" wrapText="1"/>
    </xf>
    <xf numFmtId="0" fontId="5" fillId="2" borderId="6" xfId="0" applyFont="1" applyFill="1" applyBorder="1" applyAlignment="1" applyProtection="1">
      <alignment horizontal="righ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1"/>
  <sheetViews>
    <sheetView tabSelected="1" view="pageBreakPreview" zoomScale="70" zoomScaleNormal="70" zoomScaleSheetLayoutView="70" workbookViewId="0">
      <selection activeCell="D9" sqref="D9"/>
    </sheetView>
  </sheetViews>
  <sheetFormatPr defaultRowHeight="15" x14ac:dyDescent="0.25"/>
  <cols>
    <col min="1" max="1" width="6.42578125" customWidth="1"/>
    <col min="2" max="2" width="24" customWidth="1"/>
    <col min="3" max="3" width="9.85546875" customWidth="1"/>
    <col min="4" max="4" width="82.5703125" customWidth="1"/>
    <col min="5" max="5" width="9.85546875" customWidth="1"/>
    <col min="6" max="6" width="24.42578125" customWidth="1"/>
    <col min="7" max="7" width="48" customWidth="1"/>
    <col min="8" max="8" width="42.5703125" customWidth="1"/>
    <col min="9" max="9" width="13.5703125" customWidth="1"/>
    <col min="10" max="10" width="59.28515625" customWidth="1"/>
    <col min="13" max="13" width="15.140625" customWidth="1"/>
  </cols>
  <sheetData>
    <row r="1" spans="1:13" ht="21" x14ac:dyDescent="0.35">
      <c r="A1" s="14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3" ht="20.25" x14ac:dyDescent="0.25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</row>
    <row r="3" spans="1:13" ht="20.25" x14ac:dyDescent="0.25">
      <c r="A3" s="46" t="s">
        <v>5</v>
      </c>
      <c r="B3" s="46"/>
      <c r="C3" s="46"/>
      <c r="D3" s="46"/>
      <c r="E3" s="46"/>
      <c r="F3" s="46"/>
      <c r="G3" s="46"/>
      <c r="H3" s="46"/>
      <c r="I3" s="46"/>
      <c r="J3" s="46"/>
    </row>
    <row r="4" spans="1:13" ht="20.25" x14ac:dyDescent="0.2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</row>
    <row r="5" spans="1:13" ht="20.25" x14ac:dyDescent="0.25">
      <c r="A5" s="48" t="s">
        <v>12</v>
      </c>
      <c r="B5" s="48"/>
      <c r="C5" s="48"/>
      <c r="D5" s="48"/>
      <c r="E5" s="48"/>
      <c r="F5" s="48"/>
      <c r="G5" s="48"/>
      <c r="H5" s="48"/>
      <c r="I5" s="48"/>
      <c r="J5" s="48"/>
    </row>
    <row r="6" spans="1:13" ht="28.5" customHeight="1" x14ac:dyDescent="0.25">
      <c r="A6" s="49" t="s">
        <v>38</v>
      </c>
      <c r="B6" s="50"/>
      <c r="C6" s="50"/>
      <c r="D6" s="50"/>
      <c r="E6" s="50"/>
      <c r="F6" s="50"/>
      <c r="G6" s="50"/>
      <c r="H6" s="50"/>
      <c r="I6" s="50"/>
      <c r="J6" s="50"/>
    </row>
    <row r="7" spans="1:13" ht="21" x14ac:dyDescent="0.35">
      <c r="A7" s="16"/>
      <c r="B7" s="17"/>
      <c r="C7" s="17"/>
      <c r="D7" s="17"/>
      <c r="E7" s="17"/>
      <c r="F7" s="17"/>
      <c r="G7" s="18" t="s">
        <v>16</v>
      </c>
      <c r="H7" s="19"/>
      <c r="I7" s="20"/>
      <c r="J7" s="20"/>
    </row>
    <row r="8" spans="1:13" ht="93.75" customHeight="1" x14ac:dyDescent="0.25">
      <c r="A8" s="6" t="s">
        <v>7</v>
      </c>
      <c r="B8" s="6" t="s">
        <v>18</v>
      </c>
      <c r="C8" s="6" t="s">
        <v>3</v>
      </c>
      <c r="D8" s="6" t="s">
        <v>4</v>
      </c>
      <c r="E8" s="6" t="s">
        <v>1</v>
      </c>
      <c r="F8" s="6" t="s">
        <v>20</v>
      </c>
      <c r="G8" s="6" t="s">
        <v>21</v>
      </c>
      <c r="H8" s="7" t="s">
        <v>22</v>
      </c>
      <c r="I8" s="6" t="s">
        <v>6</v>
      </c>
      <c r="J8" s="6" t="s">
        <v>14</v>
      </c>
    </row>
    <row r="9" spans="1:13" ht="81" customHeight="1" x14ac:dyDescent="0.25">
      <c r="A9" s="6">
        <v>1</v>
      </c>
      <c r="B9" s="33" t="s">
        <v>35</v>
      </c>
      <c r="C9" s="9" t="s">
        <v>23</v>
      </c>
      <c r="D9" s="35" t="s">
        <v>37</v>
      </c>
      <c r="E9" s="10" t="s">
        <v>17</v>
      </c>
      <c r="F9" s="11">
        <v>80</v>
      </c>
      <c r="G9" s="21">
        <v>0</v>
      </c>
      <c r="H9" s="12">
        <f>G9*F9</f>
        <v>0</v>
      </c>
      <c r="I9" s="6" t="s">
        <v>29</v>
      </c>
      <c r="J9" s="34" t="s">
        <v>36</v>
      </c>
    </row>
    <row r="10" spans="1:13" ht="66.75" customHeight="1" x14ac:dyDescent="0.25">
      <c r="A10" s="7">
        <v>2</v>
      </c>
      <c r="B10" s="8" t="s">
        <v>33</v>
      </c>
      <c r="C10" s="9" t="s">
        <v>23</v>
      </c>
      <c r="D10" s="35" t="s">
        <v>37</v>
      </c>
      <c r="E10" s="10" t="s">
        <v>17</v>
      </c>
      <c r="F10" s="11">
        <v>37</v>
      </c>
      <c r="G10" s="21">
        <v>0</v>
      </c>
      <c r="H10" s="12">
        <f>G10*F10</f>
        <v>0</v>
      </c>
      <c r="I10" s="6" t="s">
        <v>29</v>
      </c>
      <c r="J10" s="32" t="s">
        <v>34</v>
      </c>
    </row>
    <row r="11" spans="1:13" ht="21" x14ac:dyDescent="0.35">
      <c r="A11" s="52" t="s">
        <v>8</v>
      </c>
      <c r="B11" s="53"/>
      <c r="C11" s="53"/>
      <c r="D11" s="53"/>
      <c r="E11" s="30"/>
      <c r="F11" s="31">
        <f>SUM(F9:F10)</f>
        <v>117</v>
      </c>
      <c r="G11" s="22"/>
      <c r="H11" s="12">
        <f>H10+H9</f>
        <v>0</v>
      </c>
      <c r="I11" s="6"/>
      <c r="J11" s="13"/>
      <c r="M11" s="1"/>
    </row>
    <row r="12" spans="1:13" x14ac:dyDescent="0.25">
      <c r="A12" s="23"/>
      <c r="B12" s="24"/>
      <c r="C12" s="24"/>
      <c r="D12" s="24"/>
      <c r="E12" s="24"/>
      <c r="F12" s="24"/>
      <c r="G12" s="25"/>
      <c r="H12" s="25"/>
      <c r="I12" s="25"/>
      <c r="J12" s="25"/>
    </row>
    <row r="13" spans="1:13" ht="20.25" x14ac:dyDescent="0.3">
      <c r="A13" s="38" t="s">
        <v>15</v>
      </c>
      <c r="B13" s="38"/>
      <c r="C13" s="38"/>
      <c r="D13" s="38"/>
      <c r="E13" s="51">
        <f>H11</f>
        <v>0</v>
      </c>
      <c r="F13" s="48"/>
      <c r="G13" s="26"/>
      <c r="H13" s="26"/>
      <c r="I13" s="26"/>
      <c r="J13" s="26"/>
    </row>
    <row r="14" spans="1:13" ht="20.25" x14ac:dyDescent="0.3">
      <c r="A14" s="38" t="s">
        <v>19</v>
      </c>
      <c r="B14" s="38"/>
      <c r="C14" s="38"/>
      <c r="D14" s="38"/>
      <c r="E14" s="51" t="s">
        <v>31</v>
      </c>
      <c r="F14" s="48"/>
      <c r="G14" s="26"/>
      <c r="H14" s="26"/>
      <c r="I14" s="26"/>
      <c r="J14" s="26"/>
    </row>
    <row r="15" spans="1:13" ht="20.25" x14ac:dyDescent="0.25">
      <c r="A15" s="38" t="s">
        <v>30</v>
      </c>
      <c r="B15" s="38"/>
      <c r="C15" s="38"/>
      <c r="D15" s="38"/>
      <c r="E15" s="38"/>
      <c r="F15" s="38"/>
      <c r="G15" s="38"/>
      <c r="H15" s="38"/>
      <c r="I15" s="38"/>
      <c r="J15" s="38"/>
    </row>
    <row r="16" spans="1:13" ht="20.25" x14ac:dyDescent="0.25">
      <c r="A16" s="38" t="s">
        <v>28</v>
      </c>
      <c r="B16" s="38"/>
      <c r="C16" s="38"/>
      <c r="D16" s="38"/>
      <c r="E16" s="38"/>
      <c r="F16" s="38"/>
      <c r="G16" s="38"/>
      <c r="H16" s="38"/>
      <c r="I16" s="38"/>
      <c r="J16" s="38"/>
    </row>
    <row r="17" spans="1:42" ht="20.25" x14ac:dyDescent="0.3">
      <c r="A17" s="27" t="s">
        <v>13</v>
      </c>
      <c r="B17" s="28"/>
      <c r="C17" s="28"/>
      <c r="D17" s="28"/>
      <c r="E17" s="28"/>
      <c r="F17" s="28"/>
      <c r="G17" s="26"/>
      <c r="H17" s="26"/>
      <c r="I17" s="26"/>
      <c r="J17" s="26"/>
    </row>
    <row r="18" spans="1:42" ht="29.25" customHeight="1" x14ac:dyDescent="0.3">
      <c r="A18" s="27" t="s">
        <v>32</v>
      </c>
      <c r="B18" s="28"/>
      <c r="C18" s="28"/>
      <c r="D18" s="28"/>
      <c r="E18" s="28"/>
      <c r="F18" s="28"/>
      <c r="G18" s="26"/>
      <c r="H18" s="26"/>
      <c r="I18" s="26"/>
      <c r="J18" s="26"/>
      <c r="K18" s="5"/>
      <c r="L18" s="2"/>
      <c r="M18" s="2"/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ht="20.25" x14ac:dyDescent="0.3">
      <c r="A19" s="27"/>
      <c r="B19" s="28" t="s">
        <v>9</v>
      </c>
      <c r="C19" s="28"/>
      <c r="D19" s="28"/>
      <c r="E19" s="28"/>
      <c r="F19" s="28"/>
      <c r="G19" s="26"/>
      <c r="H19" s="26"/>
      <c r="I19" s="26"/>
      <c r="J19" s="26"/>
      <c r="K19" s="4"/>
    </row>
    <row r="20" spans="1:42" ht="26.25" customHeight="1" x14ac:dyDescent="0.25">
      <c r="A20" s="42" t="s">
        <v>39</v>
      </c>
      <c r="B20" s="42"/>
      <c r="C20" s="42"/>
      <c r="D20" s="42"/>
      <c r="E20" s="42"/>
      <c r="F20" s="42"/>
      <c r="G20" s="42"/>
      <c r="H20" s="42"/>
      <c r="I20" s="42"/>
      <c r="J20" s="42"/>
      <c r="K20" s="5"/>
    </row>
    <row r="21" spans="1:42" ht="25.5" x14ac:dyDescent="0.25">
      <c r="A21" s="45" t="s">
        <v>27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42" ht="78.75" customHeight="1" x14ac:dyDescent="0.25">
      <c r="A22" s="42" t="s">
        <v>40</v>
      </c>
      <c r="B22" s="42"/>
      <c r="C22" s="42"/>
      <c r="D22" s="42"/>
      <c r="E22" s="42"/>
      <c r="F22" s="42"/>
      <c r="G22" s="42"/>
      <c r="H22" s="42"/>
      <c r="I22" s="42"/>
      <c r="J22" s="42"/>
    </row>
    <row r="23" spans="1:42" ht="30" customHeight="1" x14ac:dyDescent="0.25">
      <c r="A23" s="43" t="s">
        <v>24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42" ht="20.25" x14ac:dyDescent="0.25">
      <c r="A24" s="39" t="s">
        <v>25</v>
      </c>
      <c r="B24" s="39"/>
      <c r="C24" s="39"/>
      <c r="D24" s="39"/>
      <c r="E24" s="39"/>
      <c r="F24" s="39"/>
      <c r="G24" s="39"/>
      <c r="H24" s="39"/>
      <c r="I24" s="39"/>
      <c r="J24" s="39"/>
    </row>
    <row r="25" spans="1:42" ht="20.25" x14ac:dyDescent="0.25">
      <c r="A25" s="39" t="s">
        <v>26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42" ht="20.25" x14ac:dyDescent="0.25">
      <c r="A26" s="29"/>
      <c r="B26" s="27"/>
      <c r="C26" s="27"/>
      <c r="D26" s="27"/>
      <c r="E26" s="27"/>
      <c r="F26" s="27"/>
      <c r="G26" s="27"/>
      <c r="H26" s="27"/>
      <c r="I26" s="27"/>
      <c r="J26" s="27"/>
    </row>
    <row r="27" spans="1:42" ht="21" thickBot="1" x14ac:dyDescent="0.3">
      <c r="A27" s="40"/>
      <c r="B27" s="40"/>
      <c r="C27" s="40"/>
      <c r="D27" s="40"/>
      <c r="E27" s="27"/>
      <c r="F27" s="27"/>
      <c r="G27" s="36"/>
      <c r="H27" s="36"/>
      <c r="I27" s="36"/>
      <c r="J27" s="36"/>
    </row>
    <row r="28" spans="1:42" ht="20.25" x14ac:dyDescent="0.25">
      <c r="A28" s="44" t="s">
        <v>10</v>
      </c>
      <c r="B28" s="44"/>
      <c r="C28" s="44"/>
      <c r="D28" s="44"/>
      <c r="E28" s="27"/>
      <c r="F28" s="27"/>
      <c r="G28" s="37"/>
      <c r="H28" s="37"/>
      <c r="I28" s="37"/>
      <c r="J28" s="37"/>
    </row>
    <row r="29" spans="1:42" ht="20.25" x14ac:dyDescent="0.25">
      <c r="A29" s="29"/>
      <c r="B29" s="27"/>
      <c r="C29" s="27"/>
      <c r="D29" s="27"/>
      <c r="E29" s="27"/>
      <c r="F29" s="27"/>
      <c r="G29" s="27"/>
      <c r="H29" s="27"/>
      <c r="I29" s="27"/>
      <c r="J29" s="27"/>
    </row>
    <row r="30" spans="1:42" ht="21" thickBot="1" x14ac:dyDescent="0.3">
      <c r="A30" s="29"/>
      <c r="B30" s="27"/>
      <c r="C30" s="27"/>
      <c r="D30" s="27"/>
      <c r="E30" s="27"/>
      <c r="F30" s="27"/>
      <c r="G30" s="36"/>
      <c r="H30" s="36"/>
      <c r="I30" s="36"/>
      <c r="J30" s="36"/>
    </row>
    <row r="31" spans="1:42" ht="20.25" x14ac:dyDescent="0.25">
      <c r="A31" s="29"/>
      <c r="B31" s="27"/>
      <c r="C31" s="27"/>
      <c r="D31" s="27"/>
      <c r="E31" s="27"/>
      <c r="F31" s="27"/>
      <c r="G31" s="37"/>
      <c r="H31" s="37"/>
      <c r="I31" s="37"/>
      <c r="J31" s="37"/>
    </row>
  </sheetData>
  <sheetProtection formatCells="0" formatColumns="0" formatRows="0" insertColumns="0" insertRows="0" insertHyperlinks="0" deleteColumns="0" deleteRows="0" sort="0" autoFilter="0" pivotTables="0"/>
  <mergeCells count="24">
    <mergeCell ref="A15:J15"/>
    <mergeCell ref="A2:J2"/>
    <mergeCell ref="A3:J3"/>
    <mergeCell ref="A4:J4"/>
    <mergeCell ref="A5:J5"/>
    <mergeCell ref="A6:J6"/>
    <mergeCell ref="A13:D13"/>
    <mergeCell ref="A14:D14"/>
    <mergeCell ref="E13:F13"/>
    <mergeCell ref="E14:F14"/>
    <mergeCell ref="A11:D11"/>
    <mergeCell ref="G30:J30"/>
    <mergeCell ref="G31:J31"/>
    <mergeCell ref="A16:J16"/>
    <mergeCell ref="A24:J24"/>
    <mergeCell ref="A27:D27"/>
    <mergeCell ref="G27:J27"/>
    <mergeCell ref="A25:J25"/>
    <mergeCell ref="A22:J22"/>
    <mergeCell ref="A23:J23"/>
    <mergeCell ref="A28:D28"/>
    <mergeCell ref="G28:J28"/>
    <mergeCell ref="A20:J20"/>
    <mergeCell ref="A21:J21"/>
  </mergeCells>
  <pageMargins left="0.7" right="0.7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ABBD86-EF7E-466D-8B88-6AF579DB7810}"/>
</file>

<file path=customXml/itemProps2.xml><?xml version="1.0" encoding="utf-8"?>
<ds:datastoreItem xmlns:ds="http://schemas.openxmlformats.org/officeDocument/2006/customXml" ds:itemID="{BD926219-CE79-45EF-9AB7-745CA6161472}"/>
</file>

<file path=customXml/itemProps3.xml><?xml version="1.0" encoding="utf-8"?>
<ds:datastoreItem xmlns:ds="http://schemas.openxmlformats.org/officeDocument/2006/customXml" ds:itemID="{B9B343E8-8CD7-4470-9A68-52C2D1A54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2019-01-24T10:03:06Z</cp:lastPrinted>
  <dcterms:created xsi:type="dcterms:W3CDTF">2016-10-11T08:44:59Z</dcterms:created>
  <dcterms:modified xsi:type="dcterms:W3CDTF">2025-07-22T12:01:39Z</dcterms:modified>
</cp:coreProperties>
</file>